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8795" windowHeight="11505"/>
  </bookViews>
  <sheets>
    <sheet name="tellimused" sheetId="2" r:id="rId1"/>
    <sheet name="kliendi_andmed" sheetId="1" r:id="rId2"/>
  </sheets>
  <definedNames>
    <definedName name="_xlnm._FilterDatabase" localSheetId="1" hidden="1">kliendi_andmed!$A$1:$E$11</definedName>
    <definedName name="kliendinimi">kliendi_andmed!$A$2:$A$11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C3" i="2"/>
  <c r="C4" i="2"/>
  <c r="C5" i="2"/>
  <c r="C6" i="2"/>
  <c r="C7" i="2"/>
  <c r="C8" i="2"/>
  <c r="C9" i="2"/>
  <c r="C10" i="2"/>
  <c r="C11" i="2"/>
  <c r="C12" i="2"/>
  <c r="C13" i="2"/>
  <c r="C14" i="2"/>
  <c r="D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2" i="2"/>
</calcChain>
</file>

<file path=xl/sharedStrings.xml><?xml version="1.0" encoding="utf-8"?>
<sst xmlns="http://schemas.openxmlformats.org/spreadsheetml/2006/main" count="54" uniqueCount="39">
  <si>
    <t>kliendi nimi</t>
  </si>
  <si>
    <t>kood</t>
  </si>
  <si>
    <t>aadress</t>
  </si>
  <si>
    <t>kliendi kood</t>
  </si>
  <si>
    <t>kontaktisik</t>
  </si>
  <si>
    <t>telefon</t>
  </si>
  <si>
    <t>Suri-Muri AS</t>
  </si>
  <si>
    <t>Saba ja Sarved OÜ</t>
  </si>
  <si>
    <t>Mutri Maailm AS</t>
  </si>
  <si>
    <t>Plii Ats OÜ</t>
  </si>
  <si>
    <t>JuhuTööd OÜ</t>
  </si>
  <si>
    <t>Kruvi Kalle AS</t>
  </si>
  <si>
    <t>Saepuru Sass OÜ</t>
  </si>
  <si>
    <t>Veni Villem OÜ</t>
  </si>
  <si>
    <t>Poldi Pood OÜ</t>
  </si>
  <si>
    <t>Pomm ja Põis AS</t>
  </si>
  <si>
    <t>Kastani 35</t>
  </si>
  <si>
    <t>Paju 17</t>
  </si>
  <si>
    <t>Kuuse 22</t>
  </si>
  <si>
    <t>Saare 5</t>
  </si>
  <si>
    <t>Marja 6</t>
  </si>
  <si>
    <t>Leevikese 8</t>
  </si>
  <si>
    <t>Mustika 122</t>
  </si>
  <si>
    <t>Kajaka 14</t>
  </si>
  <si>
    <t>Viigilehe 111</t>
  </si>
  <si>
    <t>Marja 18</t>
  </si>
  <si>
    <t>Kalle Kruvi</t>
  </si>
  <si>
    <t>Villem Veen</t>
  </si>
  <si>
    <t>Peeter Pomm</t>
  </si>
  <si>
    <t>Ats Kaasik</t>
  </si>
  <si>
    <t>Merike Saba</t>
  </si>
  <si>
    <t>Juhan Kask</t>
  </si>
  <si>
    <t>Aleksander Hiis</t>
  </si>
  <si>
    <t>Marek Maasik</t>
  </si>
  <si>
    <t>Malle Maasik</t>
  </si>
  <si>
    <t>Johannes Kukk</t>
  </si>
  <si>
    <t>klient</t>
  </si>
  <si>
    <t>tellimuse kuupäev</t>
  </si>
  <si>
    <t>tellimuse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</si>
</sst>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2" fillId="2" borderId="5" xfId="0" applyFont="1" applyFill="1" applyBorder="1"/>
    <xf numFmtId="0" fontId="2" fillId="2" borderId="5" xfId="0" applyFont="1" applyFill="1" applyBorder="1" applyProtection="1">
      <protection locked="0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:F330" totalsRowShown="0" headerRowDxfId="0" headerRowBorderDxfId="2" tableBorderDxfId="3">
  <tableColumns count="6">
    <tableColumn id="1" name="klient" dataDxfId="1"/>
    <tableColumn id="2" name="kood"/>
    <tableColumn id="3" name="aadress"/>
    <tableColumn id="4" name="kontaktisik"/>
    <tableColumn id="5" name="tellimuse kuupäev"/>
    <tableColumn id="6" name="tellimuse su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" ref="A1:E11" totalsRowShown="0" headerRowDxfId="12" headerRowBorderDxfId="11" tableBorderDxfId="10" totalsRowBorderDxfId="9">
  <autoFilter ref="A1:E11"/>
  <tableColumns count="5">
    <tableColumn id="1" name="kliendi nimi" dataDxfId="8"/>
    <tableColumn id="2" name="kliendi kood" dataDxfId="7"/>
    <tableColumn id="3" name="aadress" dataDxfId="6"/>
    <tableColumn id="4" name="kontaktisik" dataDxfId="5"/>
    <tableColumn id="5" name="telefon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12.75" x14ac:dyDescent="0.2"/>
  <cols>
    <col min="1" max="1" width="16.85546875" style="6" bestFit="1" customWidth="1"/>
    <col min="2" max="3" width="12" customWidth="1"/>
    <col min="4" max="4" width="13.42578125" customWidth="1"/>
    <col min="5" max="5" width="19.7109375" customWidth="1"/>
    <col min="6" max="6" width="18.5703125" customWidth="1"/>
  </cols>
  <sheetData>
    <row r="1" spans="1:6" x14ac:dyDescent="0.2">
      <c r="A1" s="17" t="s">
        <v>36</v>
      </c>
      <c r="B1" s="16" t="s">
        <v>1</v>
      </c>
      <c r="C1" s="16" t="s">
        <v>2</v>
      </c>
      <c r="D1" s="16" t="s">
        <v>4</v>
      </c>
      <c r="E1" s="16" t="s">
        <v>37</v>
      </c>
      <c r="F1" s="16" t="s">
        <v>38</v>
      </c>
    </row>
    <row r="2" spans="1:6" x14ac:dyDescent="0.2">
      <c r="A2" s="5" t="s">
        <v>6</v>
      </c>
      <c r="B2" s="4">
        <f>VLOOKUP($A2,List1[#All],2,FALSE)</f>
        <v>1</v>
      </c>
      <c r="C2" s="4" t="str">
        <f>VLOOKUP($A2,List1[#All],3,FALSE)</f>
        <v>Kastani 35</v>
      </c>
      <c r="D2" s="4" t="str">
        <f>VLOOKUP($A2,List1[#All],4,FALSE)</f>
        <v>Marek Maasik</v>
      </c>
      <c r="E2" s="3">
        <v>39591</v>
      </c>
      <c r="F2" s="1">
        <v>12000</v>
      </c>
    </row>
    <row r="3" spans="1:6" x14ac:dyDescent="0.2">
      <c r="A3" s="5" t="s">
        <v>9</v>
      </c>
      <c r="B3" s="4">
        <f>VLOOKUP($A3,List1[#All],2,FALSE)</f>
        <v>2</v>
      </c>
      <c r="C3" s="4" t="str">
        <f>VLOOKUP($A3,List1[#All],3,FALSE)</f>
        <v>Paju 17</v>
      </c>
      <c r="D3" s="4" t="str">
        <f>VLOOKUP($A3,List1[#All],4,FALSE)</f>
        <v>Ats Kaasik</v>
      </c>
      <c r="E3" s="3">
        <v>39591</v>
      </c>
      <c r="F3" s="1">
        <v>18000</v>
      </c>
    </row>
    <row r="4" spans="1:6" x14ac:dyDescent="0.2">
      <c r="A4" s="5" t="s">
        <v>6</v>
      </c>
      <c r="B4" s="4">
        <f>VLOOKUP($A4,List1[#All],2,FALSE)</f>
        <v>1</v>
      </c>
      <c r="C4" s="4" t="str">
        <f>VLOOKUP($A4,List1[#All],3,FALSE)</f>
        <v>Kastani 35</v>
      </c>
      <c r="D4" s="4" t="str">
        <f>VLOOKUP($A4,List1[#All],4,FALSE)</f>
        <v>Marek Maasik</v>
      </c>
      <c r="E4" s="3">
        <v>39593</v>
      </c>
      <c r="F4" s="1">
        <v>24000</v>
      </c>
    </row>
    <row r="5" spans="1:6" x14ac:dyDescent="0.2">
      <c r="A5" s="5" t="s">
        <v>10</v>
      </c>
      <c r="B5" s="4">
        <f>VLOOKUP($A5,List1[#All],2,FALSE)</f>
        <v>5</v>
      </c>
      <c r="C5" s="4" t="str">
        <f>VLOOKUP($A5,List1[#All],3,FALSE)</f>
        <v>Marja 6</v>
      </c>
      <c r="D5" s="4" t="str">
        <f>VLOOKUP($A5,List1[#All],4,FALSE)</f>
        <v>Juhan Kask</v>
      </c>
      <c r="E5" s="3">
        <v>39594</v>
      </c>
      <c r="F5" s="1">
        <v>30000</v>
      </c>
    </row>
    <row r="6" spans="1:6" x14ac:dyDescent="0.2">
      <c r="A6" s="5" t="s">
        <v>15</v>
      </c>
      <c r="B6" s="4">
        <f>VLOOKUP($A6,List1[#All],2,FALSE)</f>
        <v>10</v>
      </c>
      <c r="C6" s="4" t="str">
        <f>VLOOKUP($A6,List1[#All],3,FALSE)</f>
        <v>Marja 18</v>
      </c>
      <c r="D6" s="4" t="str">
        <f>VLOOKUP($A6,List1[#All],4,FALSE)</f>
        <v>Peeter Pomm</v>
      </c>
      <c r="E6" s="3">
        <v>39594</v>
      </c>
      <c r="F6" s="1">
        <v>6000</v>
      </c>
    </row>
    <row r="7" spans="1:6" x14ac:dyDescent="0.2">
      <c r="A7" s="5" t="s">
        <v>8</v>
      </c>
      <c r="B7" s="4">
        <f>VLOOKUP($A7,List1[#All],2,FALSE)</f>
        <v>4</v>
      </c>
      <c r="C7" s="4" t="str">
        <f>VLOOKUP($A7,List1[#All],3,FALSE)</f>
        <v>Saare 5</v>
      </c>
      <c r="D7" s="4" t="str">
        <f>VLOOKUP($A7,List1[#All],4,FALSE)</f>
        <v>Malle Maasik</v>
      </c>
      <c r="E7" s="3">
        <v>39594</v>
      </c>
      <c r="F7" s="1">
        <v>42000</v>
      </c>
    </row>
    <row r="8" spans="1:6" x14ac:dyDescent="0.2">
      <c r="A8" s="5" t="s">
        <v>10</v>
      </c>
      <c r="B8" s="4">
        <f>VLOOKUP($A8,List1[#All],2,FALSE)</f>
        <v>5</v>
      </c>
      <c r="C8" s="4" t="str">
        <f>VLOOKUP($A8,List1[#All],3,FALSE)</f>
        <v>Marja 6</v>
      </c>
      <c r="D8" s="4" t="str">
        <f>VLOOKUP($A8,List1[#All],4,FALSE)</f>
        <v>Juhan Kask</v>
      </c>
      <c r="E8" s="3">
        <v>39597</v>
      </c>
      <c r="F8" s="1">
        <v>48000</v>
      </c>
    </row>
    <row r="9" spans="1:6" x14ac:dyDescent="0.2">
      <c r="A9" s="5" t="s">
        <v>9</v>
      </c>
      <c r="B9" s="4">
        <f>VLOOKUP($A9,List1[#All],2,FALSE)</f>
        <v>2</v>
      </c>
      <c r="C9" s="4" t="str">
        <f>VLOOKUP($A9,List1[#All],3,FALSE)</f>
        <v>Paju 17</v>
      </c>
      <c r="D9" s="4" t="str">
        <f>VLOOKUP($A9,List1[#All],4,FALSE)</f>
        <v>Ats Kaasik</v>
      </c>
      <c r="E9" s="3">
        <v>39598</v>
      </c>
      <c r="F9" s="1">
        <v>4000</v>
      </c>
    </row>
    <row r="10" spans="1:6" x14ac:dyDescent="0.2">
      <c r="A10" s="5" t="s">
        <v>11</v>
      </c>
      <c r="B10" s="4">
        <f>VLOOKUP($A10,List1[#All],2,FALSE)</f>
        <v>6</v>
      </c>
      <c r="C10" s="4" t="str">
        <f>VLOOKUP($A10,List1[#All],3,FALSE)</f>
        <v>Leevikese 8</v>
      </c>
      <c r="D10" s="4" t="str">
        <f>VLOOKUP($A10,List1[#All],4,FALSE)</f>
        <v>Kalle Kruvi</v>
      </c>
      <c r="E10" s="3">
        <v>39598</v>
      </c>
      <c r="F10" s="1">
        <v>60000</v>
      </c>
    </row>
    <row r="11" spans="1:6" x14ac:dyDescent="0.2">
      <c r="A11" s="5" t="s">
        <v>12</v>
      </c>
      <c r="B11" s="4">
        <f>VLOOKUP($A11,List1[#All],2,FALSE)</f>
        <v>7</v>
      </c>
      <c r="C11" s="4" t="str">
        <f>VLOOKUP($A11,List1[#All],3,FALSE)</f>
        <v>Mustika 122</v>
      </c>
      <c r="D11" s="4" t="str">
        <f>VLOOKUP($A11,List1[#All],4,FALSE)</f>
        <v>Aleksander Hiis</v>
      </c>
      <c r="E11" s="3">
        <v>39601</v>
      </c>
      <c r="F11" s="1">
        <v>66000</v>
      </c>
    </row>
    <row r="12" spans="1:6" x14ac:dyDescent="0.2">
      <c r="A12" s="5" t="s">
        <v>6</v>
      </c>
      <c r="B12" s="4">
        <f>VLOOKUP($A12,List1[#All],2,FALSE)</f>
        <v>1</v>
      </c>
      <c r="C12" s="4" t="str">
        <f>VLOOKUP($A12,List1[#All],3,FALSE)</f>
        <v>Kastani 35</v>
      </c>
      <c r="D12" s="4" t="str">
        <f>VLOOKUP($A12,List1[#All],4,FALSE)</f>
        <v>Marek Maasik</v>
      </c>
      <c r="E12" s="3">
        <v>39601</v>
      </c>
      <c r="F12" s="1">
        <v>7000</v>
      </c>
    </row>
    <row r="13" spans="1:6" x14ac:dyDescent="0.2">
      <c r="A13" s="5" t="s">
        <v>13</v>
      </c>
      <c r="B13" s="4">
        <f>VLOOKUP($A13,List1[#All],2,FALSE)</f>
        <v>8</v>
      </c>
      <c r="C13" s="4" t="str">
        <f>VLOOKUP($A13,List1[#All],3,FALSE)</f>
        <v>Kajaka 14</v>
      </c>
      <c r="D13" s="4" t="str">
        <f>VLOOKUP($A13,List1[#All],4,FALSE)</f>
        <v>Villem Veen</v>
      </c>
      <c r="E13" s="3">
        <v>39601</v>
      </c>
      <c r="F13" s="1">
        <v>18000</v>
      </c>
    </row>
    <row r="14" spans="1:6" x14ac:dyDescent="0.2">
      <c r="A14" s="5" t="s">
        <v>8</v>
      </c>
      <c r="B14" s="4">
        <f>VLOOKUP($A14,List1[#All],2,FALSE)</f>
        <v>4</v>
      </c>
      <c r="C14" s="4" t="str">
        <f>VLOOKUP($A14,List1[#All],3,FALSE)</f>
        <v>Saare 5</v>
      </c>
      <c r="D14" s="4" t="str">
        <f>VLOOKUP($A14,List1[#All],4,FALSE)</f>
        <v>Malle Maasik</v>
      </c>
      <c r="E14" s="3">
        <v>39603</v>
      </c>
      <c r="F14" s="1">
        <v>8000</v>
      </c>
    </row>
  </sheetData>
  <sheetProtection password="E577" sheet="1" objects="1" scenarios="1" formatRows="0" insertRows="0"/>
  <phoneticPr fontId="1" type="noConversion"/>
  <dataValidations count="1">
    <dataValidation type="list" allowBlank="1" showInputMessage="1" showErrorMessage="1" sqref="A2:A14">
      <formula1>kliendinimi</formula1>
    </dataValidation>
  </dataValidations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"/>
    </sheetView>
  </sheetViews>
  <sheetFormatPr defaultRowHeight="12.75" x14ac:dyDescent="0.2"/>
  <cols>
    <col min="1" max="1" width="16.85546875" bestFit="1" customWidth="1"/>
    <col min="2" max="2" width="13.5703125" customWidth="1"/>
    <col min="3" max="3" width="13.7109375" customWidth="1"/>
    <col min="4" max="4" width="14.5703125" customWidth="1"/>
    <col min="5" max="5" width="10.7109375" customWidth="1"/>
  </cols>
  <sheetData>
    <row r="1" spans="1:5" x14ac:dyDescent="0.2">
      <c r="A1" s="9" t="s">
        <v>0</v>
      </c>
      <c r="B1" s="10" t="s">
        <v>3</v>
      </c>
      <c r="C1" s="10" t="s">
        <v>2</v>
      </c>
      <c r="D1" s="10" t="s">
        <v>4</v>
      </c>
      <c r="E1" s="11" t="s">
        <v>5</v>
      </c>
    </row>
    <row r="2" spans="1:5" x14ac:dyDescent="0.2">
      <c r="A2" s="7" t="s">
        <v>6</v>
      </c>
      <c r="B2" s="2">
        <v>1</v>
      </c>
      <c r="C2" s="1" t="s">
        <v>16</v>
      </c>
      <c r="D2" s="1" t="s">
        <v>33</v>
      </c>
      <c r="E2" s="8">
        <v>53333333</v>
      </c>
    </row>
    <row r="3" spans="1:5" x14ac:dyDescent="0.2">
      <c r="A3" s="7" t="s">
        <v>9</v>
      </c>
      <c r="B3" s="2">
        <v>2</v>
      </c>
      <c r="C3" s="1" t="s">
        <v>17</v>
      </c>
      <c r="D3" s="1" t="s">
        <v>29</v>
      </c>
      <c r="E3" s="8">
        <v>56666666</v>
      </c>
    </row>
    <row r="4" spans="1:5" x14ac:dyDescent="0.2">
      <c r="A4" s="7" t="s">
        <v>7</v>
      </c>
      <c r="B4" s="2">
        <v>3</v>
      </c>
      <c r="C4" s="1" t="s">
        <v>18</v>
      </c>
      <c r="D4" s="1" t="s">
        <v>30</v>
      </c>
      <c r="E4" s="8">
        <v>59999999</v>
      </c>
    </row>
    <row r="5" spans="1:5" x14ac:dyDescent="0.2">
      <c r="A5" s="7" t="s">
        <v>8</v>
      </c>
      <c r="B5" s="2">
        <v>4</v>
      </c>
      <c r="C5" s="1" t="s">
        <v>19</v>
      </c>
      <c r="D5" s="1" t="s">
        <v>34</v>
      </c>
      <c r="E5" s="8">
        <v>63333332</v>
      </c>
    </row>
    <row r="6" spans="1:5" x14ac:dyDescent="0.2">
      <c r="A6" s="7" t="s">
        <v>10</v>
      </c>
      <c r="B6" s="2">
        <v>5</v>
      </c>
      <c r="C6" s="1" t="s">
        <v>20</v>
      </c>
      <c r="D6" s="1" t="s">
        <v>31</v>
      </c>
      <c r="E6" s="8">
        <v>66666665</v>
      </c>
    </row>
    <row r="7" spans="1:5" x14ac:dyDescent="0.2">
      <c r="A7" s="7" t="s">
        <v>11</v>
      </c>
      <c r="B7" s="2">
        <v>6</v>
      </c>
      <c r="C7" s="1" t="s">
        <v>21</v>
      </c>
      <c r="D7" s="1" t="s">
        <v>26</v>
      </c>
      <c r="E7" s="8">
        <v>65999998</v>
      </c>
    </row>
    <row r="8" spans="1:5" x14ac:dyDescent="0.2">
      <c r="A8" s="7" t="s">
        <v>12</v>
      </c>
      <c r="B8" s="2">
        <v>7</v>
      </c>
      <c r="C8" s="1" t="s">
        <v>22</v>
      </c>
      <c r="D8" s="1" t="s">
        <v>32</v>
      </c>
      <c r="E8" s="8">
        <v>73333331</v>
      </c>
    </row>
    <row r="9" spans="1:5" x14ac:dyDescent="0.2">
      <c r="A9" s="7" t="s">
        <v>13</v>
      </c>
      <c r="B9" s="2">
        <v>8</v>
      </c>
      <c r="C9" s="1" t="s">
        <v>23</v>
      </c>
      <c r="D9" s="1" t="s">
        <v>27</v>
      </c>
      <c r="E9" s="8">
        <v>76666664</v>
      </c>
    </row>
    <row r="10" spans="1:5" x14ac:dyDescent="0.2">
      <c r="A10" s="7" t="s">
        <v>14</v>
      </c>
      <c r="B10" s="2">
        <v>9</v>
      </c>
      <c r="C10" s="1" t="s">
        <v>24</v>
      </c>
      <c r="D10" s="1" t="s">
        <v>35</v>
      </c>
      <c r="E10" s="8">
        <v>79999997</v>
      </c>
    </row>
    <row r="11" spans="1:5" x14ac:dyDescent="0.2">
      <c r="A11" s="12" t="s">
        <v>15</v>
      </c>
      <c r="B11" s="13">
        <v>10</v>
      </c>
      <c r="C11" s="14" t="s">
        <v>25</v>
      </c>
      <c r="D11" s="14" t="s">
        <v>28</v>
      </c>
      <c r="E11" s="15">
        <v>63333330</v>
      </c>
    </row>
  </sheetData>
  <phoneticPr fontId="1" type="noConversion"/>
  <pageMargins left="0.75" right="0.75" top="1" bottom="1" header="0.5" footer="0.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tellimused</vt:lpstr>
      <vt:lpstr>kliendi_andmed</vt:lpstr>
      <vt:lpstr>kliendinimi</vt:lpstr>
    </vt:vector>
  </TitlesOfParts>
  <Company>Tartu Ülikool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2008-07-10T11:32:26Z</dcterms:created>
  <dcterms:modified xsi:type="dcterms:W3CDTF">2013-02-15T09:01:42Z</dcterms:modified>
</cp:coreProperties>
</file>