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Y:\tabelid\"/>
    </mc:Choice>
  </mc:AlternateContent>
  <xr:revisionPtr revIDLastSave="0" documentId="13_ncr:1_{484912C2-12FE-450C-B489-40099F92E648}" xr6:coauthVersionLast="47" xr6:coauthVersionMax="47" xr10:uidLastSave="{00000000-0000-0000-0000-000000000000}"/>
  <bookViews>
    <workbookView xWindow="-120" yWindow="-120" windowWidth="29040" windowHeight="17520" xr2:uid="{12EA8409-3CFD-4051-9909-7456F4F0BA9A}"/>
  </bookViews>
  <sheets>
    <sheet name="baasnäide" sheetId="9" r:id="rId1"/>
    <sheet name="puuvilja müük" sheetId="1" r:id="rId2"/>
    <sheet name="reisid" sheetId="10" r:id="rId3"/>
    <sheet name="puuvilja värv" sheetId="2" r:id="rId4"/>
    <sheet name="riigi valimine" sheetId="6" r:id="rId5"/>
    <sheet name="eesti" sheetId="3" r:id="rId6"/>
    <sheet name="läti" sheetId="4" r:id="rId7"/>
    <sheet name="leedu" sheetId="5" r:id="rId8"/>
    <sheet name="viimase väärtuse võtmine" sheetId="7" r:id="rId9"/>
    <sheet name="INDIRECT ja VLOOKUP" sheetId="8" r:id="rId10"/>
  </sheets>
  <definedNames>
    <definedName name="australia">reisid!$E$2:$E$7</definedName>
    <definedName name="bali">reisid!$B$2:$B$5</definedName>
    <definedName name="eesti">'INDIRECT ja VLOOKUP'!$E$2:$F$15</definedName>
    <definedName name="india">reisid!$C$2:$C$7</definedName>
    <definedName name="leedu">'INDIRECT ja VLOOKUP'!$K$2:$L$15</definedName>
    <definedName name="läti">'INDIRECT ja VLOOKUP'!$H$2:$I$15</definedName>
    <definedName name="tai">reisid!$D$2:$D$5</definedName>
    <definedName name="tervitus">baasnäide!$F$13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7" i="7" l="1"/>
  <c r="C17" i="7"/>
  <c r="D17" i="7"/>
  <c r="B23" i="9" a="1"/>
  <c r="B8" i="9" a="1"/>
  <c r="B3" i="8"/>
  <c r="C18" i="9" a="1"/>
  <c r="B13" i="9" a="1"/>
  <c r="I4" i="7" a="1"/>
  <c r="B23" i="9" l="1"/>
  <c r="C18" i="9"/>
  <c r="B13" i="9"/>
  <c r="B8" i="9"/>
  <c r="I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<sst xmlns="http://schemas.openxmlformats.org/spreadsheetml/2006/main" count="207" uniqueCount="94">
  <si>
    <t>Kesk-Eesti</t>
  </si>
  <si>
    <t>Põhja-Eesti</t>
  </si>
  <si>
    <t>Lõuna-Eesti</t>
  </si>
  <si>
    <t>viinamari</t>
  </si>
  <si>
    <t>sidrun</t>
  </si>
  <si>
    <t>banaan</t>
  </si>
  <si>
    <t>õun</t>
  </si>
  <si>
    <t>apelsin</t>
  </si>
  <si>
    <t>ploom</t>
  </si>
  <si>
    <t>kiivi</t>
  </si>
  <si>
    <t>pirn</t>
  </si>
  <si>
    <t>arbuus</t>
  </si>
  <si>
    <t>melon</t>
  </si>
  <si>
    <t>mandariin</t>
  </si>
  <si>
    <t>greip</t>
  </si>
  <si>
    <t>mango</t>
  </si>
  <si>
    <t>ananass</t>
  </si>
  <si>
    <t>Kokku:</t>
  </si>
  <si>
    <t>kesk</t>
  </si>
  <si>
    <t>puuvili</t>
  </si>
  <si>
    <t>värv</t>
  </si>
  <si>
    <t>õuna värv</t>
  </si>
  <si>
    <t>aplesini värv</t>
  </si>
  <si>
    <t>ploomi värv</t>
  </si>
  <si>
    <t>roheline</t>
  </si>
  <si>
    <t>punane</t>
  </si>
  <si>
    <t>kollane</t>
  </si>
  <si>
    <t>oranz</t>
  </si>
  <si>
    <t>lilla</t>
  </si>
  <si>
    <t>sinine</t>
  </si>
  <si>
    <t>õuna suurus</t>
  </si>
  <si>
    <t>suur</t>
  </si>
  <si>
    <t>keskmine</t>
  </si>
  <si>
    <t>väike</t>
  </si>
  <si>
    <t>apelsini suurus</t>
  </si>
  <si>
    <t>ploomi suurus</t>
  </si>
  <si>
    <t>eesti</t>
  </si>
  <si>
    <t>müük kokku:</t>
  </si>
  <si>
    <t>jaanuar</t>
  </si>
  <si>
    <t>veebruar</t>
  </si>
  <si>
    <t>märts</t>
  </si>
  <si>
    <t>Viimase kuu müük:</t>
  </si>
  <si>
    <t>riik</t>
  </si>
  <si>
    <t>müük</t>
  </si>
  <si>
    <t>Eesti</t>
  </si>
  <si>
    <t>Läti</t>
  </si>
  <si>
    <t>Leedu</t>
  </si>
  <si>
    <t>oskab lahtri aadressi teisendada lahtris olevaks tekstiks</t>
  </si>
  <si>
    <t xml:space="preserve">INDIRECT funktsiooni baasnäide. </t>
  </si>
  <si>
    <t>INDIRECT oskab teksti teisendada lahtri aadressiks või piirkonna nimeks ning vastupidi</t>
  </si>
  <si>
    <t>A. Teksti teisendamine lahtri aadressiks:</t>
  </si>
  <si>
    <t>F8</t>
  </si>
  <si>
    <t>Tere!</t>
  </si>
  <si>
    <t>INDIRECT teisendab lahtris A8 oleva teksit lahtri aadressiks</t>
  </si>
  <si>
    <t>B. Teksti teisendamine piirkonna nimeks</t>
  </si>
  <si>
    <t>tervitus</t>
  </si>
  <si>
    <t>Tere päevast!</t>
  </si>
  <si>
    <t>INDIRECT teisendab lahtris A13 oleva teksit piirkonna nimeks</t>
  </si>
  <si>
    <t>C. Lahtri aadressi teisendamine lahtris olevaks tekstiks</t>
  </si>
  <si>
    <t>Tere hommikust!</t>
  </si>
  <si>
    <t>INDIRECT annab lahtris A18 oleva teksti</t>
  </si>
  <si>
    <t>D. Lahtrite ühendamine</t>
  </si>
  <si>
    <t>Tere õhtust!</t>
  </si>
  <si>
    <t>F</t>
  </si>
  <si>
    <t>INDIRECT võtab veeru tähe lahtrist A23 ja rea numbri lahtrist A24</t>
  </si>
  <si>
    <r>
      <t xml:space="preserve">ning annab väärtuse lahtrist </t>
    </r>
    <r>
      <rPr>
        <b/>
        <sz val="11"/>
        <color theme="1"/>
        <rFont val="Calibri"/>
        <family val="2"/>
        <charset val="186"/>
        <scheme val="minor"/>
      </rPr>
      <t>F23</t>
    </r>
  </si>
  <si>
    <t>Riigid</t>
  </si>
  <si>
    <t>Bali</t>
  </si>
  <si>
    <t>India</t>
  </si>
  <si>
    <t>Tai</t>
  </si>
  <si>
    <t>Australia</t>
  </si>
  <si>
    <t>Total Bali</t>
  </si>
  <si>
    <t>Kuta Excplorer</t>
  </si>
  <si>
    <t>Ubud and Beyond</t>
  </si>
  <si>
    <t>Temples and Monkeys</t>
  </si>
  <si>
    <t>Ultimate India</t>
  </si>
  <si>
    <t>Goa and the South</t>
  </si>
  <si>
    <t>Amazing Kerala</t>
  </si>
  <si>
    <t>North India Explorer</t>
  </si>
  <si>
    <t>Mountains and Beyond</t>
  </si>
  <si>
    <t>Magical Rajasthan</t>
  </si>
  <si>
    <t>Islands of the South</t>
  </si>
  <si>
    <t>Bankok Explorer</t>
  </si>
  <si>
    <t>Chaing Mai and the North</t>
  </si>
  <si>
    <t>Foll Moon Party Adventure</t>
  </si>
  <si>
    <t>Outback and Beyond</t>
  </si>
  <si>
    <t>Western Australia</t>
  </si>
  <si>
    <t>East Coast Adventure</t>
  </si>
  <si>
    <t>Vinyards as History</t>
  </si>
  <si>
    <t>Amazing Tasmania</t>
  </si>
  <si>
    <t>City Explorer</t>
  </si>
  <si>
    <t>vali riik</t>
  </si>
  <si>
    <t>vali reis</t>
  </si>
  <si>
    <t>suurus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</si>
</sst>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2"/>
      <color theme="1"/>
      <name val="Calibri"/>
      <family val="2"/>
      <charset val="186"/>
      <scheme val="minor"/>
    </font>
    <font>
      <b/>
      <sz val="14"/>
      <color theme="1"/>
      <name val="Calibri"/>
      <family val="2"/>
      <charset val="186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00FFCC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1" fillId="2" borderId="1" xfId="0" applyFont="1" applyFill="1" applyBorder="1"/>
    <xf numFmtId="0" fontId="0" fillId="2" borderId="0" xfId="0" applyFill="1"/>
    <xf numFmtId="0" fontId="0" fillId="3" borderId="0" xfId="0" applyFill="1"/>
    <xf numFmtId="0" fontId="0" fillId="4" borderId="0" xfId="0" applyFill="1"/>
    <xf numFmtId="0" fontId="1" fillId="4" borderId="0" xfId="0" applyFont="1" applyFill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0" fillId="0" borderId="1" xfId="0" applyBorder="1"/>
    <xf numFmtId="0" fontId="1" fillId="5" borderId="1" xfId="0" applyFont="1" applyFill="1" applyBorder="1"/>
    <xf numFmtId="0" fontId="1" fillId="5" borderId="1" xfId="0" applyFont="1" applyFill="1" applyBorder="1" applyAlignment="1">
      <alignment horizontal="right"/>
    </xf>
    <xf numFmtId="0" fontId="1" fillId="5" borderId="0" xfId="0" applyFont="1" applyFill="1"/>
    <xf numFmtId="0" fontId="1" fillId="6" borderId="1" xfId="0" applyFont="1" applyFill="1" applyBorder="1"/>
    <xf numFmtId="0" fontId="2" fillId="0" borderId="0" xfId="0" applyFont="1"/>
    <xf numFmtId="0" fontId="3" fillId="0" borderId="0" xfId="0" applyFont="1"/>
    <xf numFmtId="0" fontId="1" fillId="7" borderId="0" xfId="0" applyFont="1" applyFill="1"/>
    <xf numFmtId="0" fontId="0" fillId="8" borderId="0" xfId="0" applyFill="1"/>
    <xf numFmtId="0" fontId="1" fillId="8" borderId="1" xfId="0" applyFont="1" applyFill="1" applyBorder="1" applyAlignment="1">
      <alignment horizontal="center"/>
    </xf>
    <xf numFmtId="0" fontId="0" fillId="9" borderId="0" xfId="0" applyFill="1"/>
    <xf numFmtId="0" fontId="0" fillId="10" borderId="0" xfId="0" applyFill="1"/>
    <xf numFmtId="0" fontId="1" fillId="2" borderId="0" xfId="0" applyFont="1" applyFill="1"/>
    <xf numFmtId="0" fontId="1" fillId="8" borderId="0" xfId="0" applyFont="1" applyFill="1"/>
    <xf numFmtId="0" fontId="1" fillId="11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FF33"/>
      <color rgb="FF00FFCC"/>
      <color rgb="FF009900"/>
      <color rgb="FFCCFF99"/>
      <color rgb="FFCCFF33"/>
      <color rgb="FFCC99FF"/>
      <color rgb="FFFFCCFF"/>
      <color rgb="FFF4DDFF"/>
      <color rgb="FFCCFF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66674</xdr:colOff>
      <xdr:row>2</xdr:row>
      <xdr:rowOff>38100</xdr:rowOff>
    </xdr:from>
    <xdr:to>
      <xdr:col>16</xdr:col>
      <xdr:colOff>114299</xdr:colOff>
      <xdr:row>11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BCBFA9D-1F87-4232-9F7E-971550DF2828}"/>
            </a:ext>
          </a:extLst>
        </xdr:cNvPr>
        <xdr:cNvSpPr txBox="1"/>
      </xdr:nvSpPr>
      <xdr:spPr>
        <a:xfrm>
          <a:off x="5876924" y="419100"/>
          <a:ext cx="4314825" cy="1676400"/>
        </a:xfrm>
        <a:prstGeom prst="rect">
          <a:avLst/>
        </a:prstGeom>
        <a:solidFill>
          <a:srgbClr val="FF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400"/>
            <a:t>1) defineeri nimelised piirkonnad:</a:t>
          </a:r>
          <a:r>
            <a:rPr lang="et-EE" sz="1400" baseline="0"/>
            <a:t> </a:t>
          </a:r>
          <a:r>
            <a:rPr lang="et-EE" sz="1400" b="1" baseline="0"/>
            <a:t>kesk</a:t>
          </a:r>
          <a:r>
            <a:rPr lang="et-EE" sz="1400" baseline="0"/>
            <a:t>, </a:t>
          </a:r>
          <a:r>
            <a:rPr lang="et-EE" sz="1400" b="1" baseline="0"/>
            <a:t>põhi</a:t>
          </a:r>
          <a:r>
            <a:rPr lang="et-EE" sz="1400" baseline="0"/>
            <a:t> ja </a:t>
          </a:r>
          <a:r>
            <a:rPr lang="et-EE" sz="1400" b="1" baseline="0"/>
            <a:t>lõuna</a:t>
          </a:r>
        </a:p>
        <a:p>
          <a:endParaRPr lang="et-EE" sz="1400" b="0" baseline="0"/>
        </a:p>
        <a:p>
          <a:r>
            <a:rPr lang="et-EE" sz="1400" b="0" baseline="0"/>
            <a:t>2) kirjuta lahtrisse </a:t>
          </a:r>
          <a:r>
            <a:rPr lang="et-EE" sz="1400" b="1" baseline="0"/>
            <a:t>H5</a:t>
          </a:r>
          <a:r>
            <a:rPr lang="et-EE" sz="1400" b="0" baseline="0"/>
            <a:t> valem:</a:t>
          </a:r>
        </a:p>
        <a:p>
          <a:r>
            <a:rPr lang="et-EE" sz="1400" b="1"/>
            <a:t>=SUM(INDIRECT(F5))</a:t>
          </a:r>
        </a:p>
        <a:p>
          <a:endParaRPr lang="et-EE" sz="1400" b="0"/>
        </a:p>
        <a:p>
          <a:r>
            <a:rPr lang="et-EE" sz="1400" b="0"/>
            <a:t>Nüüd kasutab lahter H5 summa arvutamisel lahtrisse F5 sisestatud piirkonna nime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333375</xdr:colOff>
      <xdr:row>0</xdr:row>
      <xdr:rowOff>152400</xdr:rowOff>
    </xdr:from>
    <xdr:to>
      <xdr:col>11</xdr:col>
      <xdr:colOff>561489</xdr:colOff>
      <xdr:row>17</xdr:row>
      <xdr:rowOff>9138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9A6820A-6B4E-4196-BB85-05E1F7C22C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34275" y="152400"/>
          <a:ext cx="3885714" cy="3095238"/>
        </a:xfrm>
        <a:prstGeom prst="rect">
          <a:avLst/>
        </a:prstGeom>
      </xdr:spPr>
    </xdr:pic>
    <xdr:clientData/>
  </xdr:twoCellAnchor>
  <xdr:twoCellAnchor>
    <xdr:from>
      <xdr:col>2</xdr:col>
      <xdr:colOff>1047749</xdr:colOff>
      <xdr:row>11</xdr:row>
      <xdr:rowOff>66675</xdr:rowOff>
    </xdr:from>
    <xdr:to>
      <xdr:col>5</xdr:col>
      <xdr:colOff>200024</xdr:colOff>
      <xdr:row>17</xdr:row>
      <xdr:rowOff>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FEA1916-AF3B-409A-805B-2833E3A8F1F3}"/>
            </a:ext>
          </a:extLst>
        </xdr:cNvPr>
        <xdr:cNvSpPr txBox="1"/>
      </xdr:nvSpPr>
      <xdr:spPr>
        <a:xfrm>
          <a:off x="3409949" y="2162175"/>
          <a:ext cx="3990975" cy="1076325"/>
        </a:xfrm>
        <a:prstGeom prst="rect">
          <a:avLst/>
        </a:prstGeom>
        <a:solidFill>
          <a:srgbClr val="CCFF9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400" b="1"/>
            <a:t>Bali</a:t>
          </a:r>
          <a:r>
            <a:rPr lang="et-EE" sz="1400"/>
            <a:t>, </a:t>
          </a:r>
          <a:r>
            <a:rPr lang="et-EE" sz="1400" b="1"/>
            <a:t>India</a:t>
          </a:r>
          <a:r>
            <a:rPr lang="et-EE" sz="1400"/>
            <a:t>, </a:t>
          </a:r>
          <a:r>
            <a:rPr lang="et-EE" sz="1400" b="1"/>
            <a:t>Tai</a:t>
          </a:r>
          <a:r>
            <a:rPr lang="et-EE" sz="1400"/>
            <a:t> ja </a:t>
          </a:r>
          <a:r>
            <a:rPr lang="et-EE" sz="1400" b="1"/>
            <a:t>Australia</a:t>
          </a:r>
          <a:r>
            <a:rPr lang="et-EE" sz="1400"/>
            <a:t> on nimelised piirkonnad.</a:t>
          </a:r>
        </a:p>
        <a:p>
          <a:endParaRPr lang="et-EE" sz="1400"/>
        </a:p>
        <a:p>
          <a:r>
            <a:rPr lang="et-EE" sz="1400"/>
            <a:t>INDIRECT valib</a:t>
          </a:r>
          <a:r>
            <a:rPr lang="et-EE" sz="1400" baseline="0"/>
            <a:t> selle nimega piirkonna, mis on kirjas lahtris </a:t>
          </a:r>
          <a:r>
            <a:rPr lang="et-EE" sz="1400" b="1" baseline="0"/>
            <a:t>B12</a:t>
          </a:r>
          <a:endParaRPr lang="et-EE" sz="14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561975</xdr:colOff>
      <xdr:row>6</xdr:row>
      <xdr:rowOff>114300</xdr:rowOff>
    </xdr:from>
    <xdr:to>
      <xdr:col>14</xdr:col>
      <xdr:colOff>838201</xdr:colOff>
      <xdr:row>17</xdr:row>
      <xdr:rowOff>123825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35DE58A-4892-4082-AA7B-C3E00BACD10C}"/>
            </a:ext>
          </a:extLst>
        </xdr:cNvPr>
        <xdr:cNvSpPr txBox="1"/>
      </xdr:nvSpPr>
      <xdr:spPr>
        <a:xfrm>
          <a:off x="4533900" y="1257300"/>
          <a:ext cx="5095876" cy="2105025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400"/>
            <a:t>1) anna puuvilja värvide piirkondadele nimed: </a:t>
          </a:r>
          <a:r>
            <a:rPr lang="et-EE" sz="1400" b="1"/>
            <a:t>õunvärv</a:t>
          </a:r>
          <a:r>
            <a:rPr lang="et-EE" sz="1400"/>
            <a:t>, </a:t>
          </a:r>
          <a:r>
            <a:rPr lang="et-EE" sz="1400" b="1"/>
            <a:t>apelsinvärv</a:t>
          </a:r>
          <a:r>
            <a:rPr lang="et-EE" sz="1400" baseline="0"/>
            <a:t> ja </a:t>
          </a:r>
          <a:r>
            <a:rPr lang="et-EE" sz="1400" b="1" baseline="0"/>
            <a:t>ploomvärv</a:t>
          </a:r>
          <a:r>
            <a:rPr lang="et-EE" sz="1400" baseline="0"/>
            <a:t>. Ära pane nimesid käändesse</a:t>
          </a:r>
        </a:p>
        <a:p>
          <a:endParaRPr lang="et-EE" sz="1400" baseline="0"/>
        </a:p>
        <a:p>
          <a:r>
            <a:rPr lang="et-EE" sz="1400" baseline="0"/>
            <a:t>2) lisa lahtrile </a:t>
          </a:r>
          <a:r>
            <a:rPr lang="et-EE" sz="1400" b="1" baseline="0"/>
            <a:t>C2</a:t>
          </a:r>
          <a:r>
            <a:rPr lang="et-EE" sz="1400" baseline="0"/>
            <a:t> (roheline lahter) </a:t>
          </a:r>
          <a:r>
            <a:rPr lang="et-EE" sz="1400" i="1" baseline="0"/>
            <a:t>Data validation </a:t>
          </a:r>
          <a:r>
            <a:rPr lang="et-EE" sz="1400" baseline="0"/>
            <a:t>reegel: </a:t>
          </a:r>
          <a:r>
            <a:rPr lang="et-EE" sz="1400" i="1" baseline="0"/>
            <a:t>list</a:t>
          </a:r>
          <a:r>
            <a:rPr lang="et-EE" sz="1400" baseline="0"/>
            <a:t> ja </a:t>
          </a:r>
          <a:r>
            <a:rPr lang="et-EE" sz="1400" i="1" baseline="0"/>
            <a:t>source</a:t>
          </a:r>
          <a:r>
            <a:rPr lang="et-EE" sz="1400" baseline="0"/>
            <a:t> reale kirjuta valem   </a:t>
          </a:r>
          <a:r>
            <a:rPr lang="et-EE" sz="1400" b="1" baseline="0"/>
            <a:t>=indirect($A$2&amp;"värv")</a:t>
          </a:r>
        </a:p>
        <a:p>
          <a:endParaRPr lang="et-EE" sz="1400" baseline="0"/>
        </a:p>
        <a:p>
          <a:r>
            <a:rPr lang="et-EE" sz="1400" baseline="0"/>
            <a:t>Nüüd ühendab indirect funktsioon lahtrisse </a:t>
          </a:r>
          <a:r>
            <a:rPr lang="et-EE" sz="1400" b="1" baseline="0"/>
            <a:t>A2</a:t>
          </a:r>
          <a:r>
            <a:rPr lang="et-EE" sz="1400" baseline="0"/>
            <a:t> sisestatud puuvilja nime sõnaga </a:t>
          </a:r>
          <a:r>
            <a:rPr lang="et-EE" sz="1400" b="1" baseline="0"/>
            <a:t>värv</a:t>
          </a:r>
          <a:r>
            <a:rPr lang="et-EE" sz="1400" baseline="0"/>
            <a:t> ning kasutab seda piirkonna nimena väärtuste valimiseks</a:t>
          </a:r>
        </a:p>
        <a:p>
          <a:endParaRPr lang="et-EE" sz="1100"/>
        </a:p>
      </xdr:txBody>
    </xdr:sp>
    <xdr:clientData/>
  </xdr:twoCellAnchor>
  <xdr:twoCellAnchor editAs="oneCell">
    <xdr:from>
      <xdr:col>15</xdr:col>
      <xdr:colOff>38100</xdr:colOff>
      <xdr:row>3</xdr:row>
      <xdr:rowOff>161925</xdr:rowOff>
    </xdr:from>
    <xdr:to>
      <xdr:col>20</xdr:col>
      <xdr:colOff>571014</xdr:colOff>
      <xdr:row>20</xdr:row>
      <xdr:rowOff>18663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0946DD2-5B18-4DB3-8E31-BC4D98B99B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91700" y="733425"/>
          <a:ext cx="3885714" cy="309523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257175</xdr:colOff>
      <xdr:row>2</xdr:row>
      <xdr:rowOff>66675</xdr:rowOff>
    </xdr:from>
    <xdr:to>
      <xdr:col>12</xdr:col>
      <xdr:colOff>114300</xdr:colOff>
      <xdr:row>11</xdr:row>
      <xdr:rowOff>142875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894A0E3-FB7C-4DB8-8E24-8995650C889B}"/>
            </a:ext>
          </a:extLst>
        </xdr:cNvPr>
        <xdr:cNvSpPr txBox="1"/>
      </xdr:nvSpPr>
      <xdr:spPr>
        <a:xfrm>
          <a:off x="4438650" y="447675"/>
          <a:ext cx="3514725" cy="1790700"/>
        </a:xfrm>
        <a:prstGeom prst="rect">
          <a:avLst/>
        </a:prstGeom>
        <a:solidFill>
          <a:srgbClr val="CCEC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400" b="1"/>
            <a:t>Andmete võtmine erinevatelt töölehtedelt</a:t>
          </a:r>
        </a:p>
        <a:p>
          <a:endParaRPr lang="et-EE" sz="1400"/>
        </a:p>
        <a:p>
          <a:r>
            <a:rPr lang="et-EE" sz="1400"/>
            <a:t>Sisesta lahtrisse </a:t>
          </a:r>
          <a:r>
            <a:rPr lang="et-EE" sz="1400" b="1"/>
            <a:t>D3</a:t>
          </a:r>
          <a:r>
            <a:rPr lang="et-EE" sz="1400"/>
            <a:t> valem:</a:t>
          </a:r>
        </a:p>
        <a:p>
          <a:r>
            <a:rPr lang="et-EE" sz="1400" b="1"/>
            <a:t>=SUM(INDIRECT(B3&amp;"!B1:B14"))</a:t>
          </a:r>
        </a:p>
        <a:p>
          <a:endParaRPr lang="et-EE" sz="1400"/>
        </a:p>
        <a:p>
          <a:r>
            <a:rPr lang="et-EE" sz="1400"/>
            <a:t>See valem võtab andmed lahtrisse B3 sisestatud</a:t>
          </a:r>
          <a:r>
            <a:rPr lang="et-EE" sz="1400" baseline="0"/>
            <a:t> nimega töölehelt</a:t>
          </a:r>
          <a:endParaRPr lang="et-EE" sz="14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533400</xdr:colOff>
      <xdr:row>8</xdr:row>
      <xdr:rowOff>0</xdr:rowOff>
    </xdr:from>
    <xdr:to>
      <xdr:col>18</xdr:col>
      <xdr:colOff>19050</xdr:colOff>
      <xdr:row>20</xdr:row>
      <xdr:rowOff>133350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1B8A51F-C48C-4E73-B1B3-56C0684E19D4}"/>
            </a:ext>
          </a:extLst>
        </xdr:cNvPr>
        <xdr:cNvSpPr txBox="1"/>
      </xdr:nvSpPr>
      <xdr:spPr>
        <a:xfrm>
          <a:off x="6019800" y="1524000"/>
          <a:ext cx="4972050" cy="2419350"/>
        </a:xfrm>
        <a:prstGeom prst="rect">
          <a:avLst/>
        </a:prstGeom>
        <a:solidFill>
          <a:srgbClr val="F4DDFF">
            <a:alpha val="98824"/>
          </a:srgb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400" b="1"/>
            <a:t>Viimase väärtuse võtmine</a:t>
          </a:r>
          <a:r>
            <a:rPr lang="et-EE" sz="1400"/>
            <a:t>:</a:t>
          </a:r>
        </a:p>
        <a:p>
          <a:endParaRPr lang="et-EE" sz="1400"/>
        </a:p>
        <a:p>
          <a:r>
            <a:rPr lang="et-EE" sz="1400"/>
            <a:t>Sisesta lahtrisse </a:t>
          </a:r>
          <a:r>
            <a:rPr lang="et-EE" sz="1400" b="1"/>
            <a:t>I4</a:t>
          </a:r>
          <a:r>
            <a:rPr lang="et-EE" sz="1400"/>
            <a:t> valem:</a:t>
          </a:r>
        </a:p>
        <a:p>
          <a:r>
            <a:rPr lang="et-EE" sz="1400" b="1"/>
            <a:t>=INDIRECT("R17C"&amp;COUNTA(17:17);FALSE)</a:t>
          </a:r>
        </a:p>
        <a:p>
          <a:endParaRPr lang="et-EE" sz="1400"/>
        </a:p>
        <a:p>
          <a:r>
            <a:rPr lang="et-EE" sz="1400"/>
            <a:t>See valem kasutab lahtritele viitamiseks </a:t>
          </a:r>
          <a:r>
            <a:rPr lang="et-EE" sz="1400" b="1"/>
            <a:t>R1C1</a:t>
          </a:r>
          <a:r>
            <a:rPr lang="et-EE" sz="1400"/>
            <a:t> viitelaadi st viidatakse</a:t>
          </a:r>
          <a:r>
            <a:rPr lang="et-EE" sz="1400" baseline="0"/>
            <a:t> rea numbrile (R) ja veeru numbrile (C) ehk märtsi müük võetakse lahtrist </a:t>
          </a:r>
          <a:r>
            <a:rPr lang="et-EE" sz="1400" b="1" baseline="0"/>
            <a:t>R17C4</a:t>
          </a:r>
          <a:r>
            <a:rPr lang="et-EE" sz="1400" baseline="0"/>
            <a:t> st rida 17 ja veerg 4</a:t>
          </a:r>
        </a:p>
        <a:p>
          <a:r>
            <a:rPr lang="et-EE" sz="1400" baseline="0"/>
            <a:t>Viimase veeru valimiseks arvuta veergude arv COUNTA funktsiooniga</a:t>
          </a:r>
        </a:p>
        <a:p>
          <a:endParaRPr lang="et-EE" sz="1100" baseline="0"/>
        </a:p>
        <a:p>
          <a:endParaRPr lang="et-EE" sz="1100"/>
        </a:p>
      </xdr:txBody>
    </xdr:sp>
    <xdr:clientData/>
  </xdr:twoCellAnchor>
  <xdr:twoCellAnchor editAs="oneCell">
    <xdr:from>
      <xdr:col>10</xdr:col>
      <xdr:colOff>333375</xdr:colOff>
      <xdr:row>2</xdr:row>
      <xdr:rowOff>95250</xdr:rowOff>
    </xdr:from>
    <xdr:to>
      <xdr:col>16</xdr:col>
      <xdr:colOff>180537</xdr:colOff>
      <xdr:row>7</xdr:row>
      <xdr:rowOff>95131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CFE9665-07D4-4A97-AF9B-BB51F209CB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29375" y="476250"/>
          <a:ext cx="3504762" cy="95238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152400</xdr:colOff>
      <xdr:row>3</xdr:row>
      <xdr:rowOff>57150</xdr:rowOff>
    </xdr:from>
    <xdr:to>
      <xdr:col>21</xdr:col>
      <xdr:colOff>9525</xdr:colOff>
      <xdr:row>13</xdr:row>
      <xdr:rowOff>66675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B7C252C-F782-4723-BA2E-A650E14A1D6D}"/>
            </a:ext>
          </a:extLst>
        </xdr:cNvPr>
        <xdr:cNvSpPr txBox="1"/>
      </xdr:nvSpPr>
      <xdr:spPr>
        <a:xfrm>
          <a:off x="8077200" y="628650"/>
          <a:ext cx="4733925" cy="1914525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t-EE" sz="1400" b="1"/>
            <a:t>Andmete võtmine erinevatest tabelitest</a:t>
          </a:r>
        </a:p>
        <a:p>
          <a:endParaRPr lang="et-EE" sz="1400"/>
        </a:p>
        <a:p>
          <a:r>
            <a:rPr lang="et-EE" sz="1400"/>
            <a:t>Andmetabelid on nimelised piirkonnad: </a:t>
          </a:r>
          <a:r>
            <a:rPr lang="et-EE" sz="1400" b="1"/>
            <a:t>Eesti</a:t>
          </a:r>
          <a:r>
            <a:rPr lang="et-EE" sz="1400"/>
            <a:t>, </a:t>
          </a:r>
          <a:r>
            <a:rPr lang="et-EE" sz="1400" b="1"/>
            <a:t>Läti</a:t>
          </a:r>
          <a:r>
            <a:rPr lang="et-EE" sz="1400"/>
            <a:t> ja </a:t>
          </a:r>
          <a:r>
            <a:rPr lang="et-EE" sz="1400" b="1"/>
            <a:t>Leedu</a:t>
          </a:r>
        </a:p>
        <a:p>
          <a:endParaRPr lang="et-EE" sz="1400"/>
        </a:p>
        <a:p>
          <a:r>
            <a:rPr lang="et-EE" sz="1400"/>
            <a:t>Müügi valib erinevatest tabelitest funktsioon</a:t>
          </a:r>
        </a:p>
        <a:p>
          <a:r>
            <a:rPr lang="et-EE" sz="1400" b="1"/>
            <a:t>=VLOOKUP(B1;INDIRECT(B2);2;FALSE)</a:t>
          </a:r>
        </a:p>
        <a:p>
          <a:endParaRPr lang="et-EE" sz="1400"/>
        </a:p>
        <a:p>
          <a:r>
            <a:rPr lang="et-EE" sz="1400"/>
            <a:t>Siin indirect kasutab</a:t>
          </a:r>
          <a:r>
            <a:rPr lang="et-EE" sz="1400" baseline="0"/>
            <a:t> lahtrisse </a:t>
          </a:r>
          <a:r>
            <a:rPr lang="et-EE" sz="1400" b="1" baseline="0"/>
            <a:t>B2</a:t>
          </a:r>
          <a:r>
            <a:rPr lang="et-EE" sz="1400" baseline="0"/>
            <a:t> sisestatud piirkonna nime</a:t>
          </a:r>
          <a:endParaRPr lang="et-EE" sz="1400"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DD3E42-64C8-4C8D-964D-D2AB3ACDF3E7}">
  <sheetPr>
    <tabColor rgb="FFFFCCFF"/>
  </sheetPr>
  <dimension ref="A1:H24"/>
  <sheetViews>
    <sheetView tabSelected="1" workbookViewId="0">
      <selection activeCell="B8" sqref="B8"/>
    </sheetView>
  </sheetViews>
  <sheetFormatPr defaultRowHeight="15" x14ac:dyDescent="0.25"/>
  <cols>
    <col min="2" max="2" width="12.85546875" customWidth="1"/>
  </cols>
  <sheetData>
    <row r="1" spans="1:8" ht="18.75" x14ac:dyDescent="0.3">
      <c r="A1" s="15" t="s">
        <v>48</v>
      </c>
    </row>
    <row r="3" spans="1:8" ht="15.75" x14ac:dyDescent="0.25">
      <c r="A3" s="14" t="s">
        <v>49</v>
      </c>
    </row>
    <row r="4" spans="1:8" ht="15.75" x14ac:dyDescent="0.25">
      <c r="A4" s="14" t="s">
        <v>47</v>
      </c>
    </row>
    <row r="6" spans="1:8" x14ac:dyDescent="0.25">
      <c r="A6" s="1" t="s">
        <v>50</v>
      </c>
    </row>
    <row r="8" spans="1:8" x14ac:dyDescent="0.25">
      <c r="A8" t="s">
        <v>51</v>
      </c>
      <c r="B8" s="16" t="str" cm="1">
        <f t="array" aca="1" ref="B8" ca="1">INDIRECT(A8)</f>
        <v>Tere!</v>
      </c>
      <c r="F8" t="s">
        <v>52</v>
      </c>
      <c r="H8" t="s">
        <v>53</v>
      </c>
    </row>
    <row r="11" spans="1:8" x14ac:dyDescent="0.25">
      <c r="A11" s="1" t="s">
        <v>54</v>
      </c>
    </row>
    <row r="13" spans="1:8" x14ac:dyDescent="0.25">
      <c r="A13" t="s">
        <v>55</v>
      </c>
      <c r="B13" s="21" t="str" cm="1">
        <f t="array" aca="1" ref="B13" ca="1">INDIRECT(A13)</f>
        <v>Tere päevast!</v>
      </c>
      <c r="F13" t="s">
        <v>56</v>
      </c>
      <c r="H13" t="s">
        <v>57</v>
      </c>
    </row>
    <row r="16" spans="1:8" x14ac:dyDescent="0.25">
      <c r="A16" s="1" t="s">
        <v>58</v>
      </c>
    </row>
    <row r="18" spans="1:8" x14ac:dyDescent="0.25">
      <c r="A18" t="s">
        <v>59</v>
      </c>
      <c r="C18" s="22" t="str" cm="1">
        <f t="array" aca="1" ref="C18" ca="1">INDIRECT("A18")</f>
        <v>Tere hommikust!</v>
      </c>
      <c r="H18" t="s">
        <v>60</v>
      </c>
    </row>
    <row r="21" spans="1:8" x14ac:dyDescent="0.25">
      <c r="A21" s="1" t="s">
        <v>61</v>
      </c>
    </row>
    <row r="23" spans="1:8" x14ac:dyDescent="0.25">
      <c r="A23" t="s">
        <v>63</v>
      </c>
      <c r="B23" s="23" t="str" cm="1">
        <f t="array" aca="1" ref="B23" ca="1">INDIRECT(A23&amp;A24)</f>
        <v>Tere õhtust!</v>
      </c>
      <c r="F23" t="s">
        <v>62</v>
      </c>
      <c r="H23" t="s">
        <v>64</v>
      </c>
    </row>
    <row r="24" spans="1:8" x14ac:dyDescent="0.25">
      <c r="A24">
        <v>23</v>
      </c>
      <c r="H24" t="s">
        <v>65</v>
      </c>
    </row>
  </sheetData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CCDB8F-FC74-4CA9-8EED-7DE99B64A411}">
  <sheetPr>
    <tabColor rgb="FFFFC000"/>
  </sheetPr>
  <dimension ref="A1:L15"/>
  <sheetViews>
    <sheetView workbookViewId="0">
      <selection activeCell="B2" sqref="B2"/>
    </sheetView>
  </sheetViews>
  <sheetFormatPr defaultRowHeight="15" x14ac:dyDescent="0.25"/>
  <sheetData>
    <row r="1" spans="1:12" x14ac:dyDescent="0.25">
      <c r="A1" s="1" t="s">
        <v>19</v>
      </c>
      <c r="B1" s="13" t="s">
        <v>8</v>
      </c>
      <c r="E1" s="1"/>
      <c r="F1" s="1" t="s">
        <v>44</v>
      </c>
      <c r="G1" s="1"/>
      <c r="H1" s="1"/>
      <c r="I1" s="1" t="s">
        <v>45</v>
      </c>
      <c r="J1" s="1"/>
      <c r="K1" s="1"/>
      <c r="L1" s="1" t="s">
        <v>46</v>
      </c>
    </row>
    <row r="2" spans="1:12" x14ac:dyDescent="0.25">
      <c r="A2" s="1" t="s">
        <v>42</v>
      </c>
      <c r="B2" s="13" t="s">
        <v>44</v>
      </c>
      <c r="E2" s="9" t="s">
        <v>5</v>
      </c>
      <c r="F2" s="9">
        <v>1910</v>
      </c>
      <c r="H2" s="9" t="s">
        <v>5</v>
      </c>
      <c r="I2" s="9">
        <v>2983</v>
      </c>
      <c r="K2" s="9" t="s">
        <v>5</v>
      </c>
      <c r="L2" s="9">
        <v>4618</v>
      </c>
    </row>
    <row r="3" spans="1:12" x14ac:dyDescent="0.25">
      <c r="A3" s="1" t="s">
        <v>43</v>
      </c>
      <c r="B3" s="13">
        <f ca="1">VLOOKUP(B1,INDIRECT(B2),2,FALSE)</f>
        <v>2779</v>
      </c>
      <c r="E3" s="9" t="s">
        <v>6</v>
      </c>
      <c r="F3" s="9">
        <v>3732</v>
      </c>
      <c r="H3" s="9" t="s">
        <v>6</v>
      </c>
      <c r="I3" s="9">
        <v>2022</v>
      </c>
      <c r="K3" s="9" t="s">
        <v>6</v>
      </c>
      <c r="L3" s="9">
        <v>3584</v>
      </c>
    </row>
    <row r="4" spans="1:12" x14ac:dyDescent="0.25">
      <c r="E4" s="9" t="s">
        <v>7</v>
      </c>
      <c r="F4" s="9">
        <v>2027</v>
      </c>
      <c r="H4" s="9" t="s">
        <v>7</v>
      </c>
      <c r="I4" s="9">
        <v>3357</v>
      </c>
      <c r="K4" s="9" t="s">
        <v>7</v>
      </c>
      <c r="L4" s="9">
        <v>3239</v>
      </c>
    </row>
    <row r="5" spans="1:12" x14ac:dyDescent="0.25">
      <c r="E5" s="9" t="s">
        <v>8</v>
      </c>
      <c r="F5" s="9">
        <v>2779</v>
      </c>
      <c r="H5" s="9" t="s">
        <v>8</v>
      </c>
      <c r="I5" s="9">
        <v>1966</v>
      </c>
      <c r="K5" s="9" t="s">
        <v>8</v>
      </c>
      <c r="L5" s="9">
        <v>3109</v>
      </c>
    </row>
    <row r="6" spans="1:12" x14ac:dyDescent="0.25">
      <c r="E6" s="9" t="s">
        <v>9</v>
      </c>
      <c r="F6" s="9">
        <v>2042</v>
      </c>
      <c r="H6" s="9" t="s">
        <v>9</v>
      </c>
      <c r="I6" s="9">
        <v>4723</v>
      </c>
      <c r="K6" s="9" t="s">
        <v>9</v>
      </c>
      <c r="L6" s="9">
        <v>2766</v>
      </c>
    </row>
    <row r="7" spans="1:12" x14ac:dyDescent="0.25">
      <c r="E7" s="9" t="s">
        <v>10</v>
      </c>
      <c r="F7" s="9">
        <v>4240</v>
      </c>
      <c r="H7" s="9" t="s">
        <v>10</v>
      </c>
      <c r="I7" s="9">
        <v>4106</v>
      </c>
      <c r="K7" s="9" t="s">
        <v>10</v>
      </c>
      <c r="L7" s="9">
        <v>2223</v>
      </c>
    </row>
    <row r="8" spans="1:12" x14ac:dyDescent="0.25">
      <c r="E8" s="9" t="s">
        <v>11</v>
      </c>
      <c r="F8" s="9">
        <v>2275</v>
      </c>
      <c r="H8" s="9" t="s">
        <v>11</v>
      </c>
      <c r="I8" s="9">
        <v>2531</v>
      </c>
      <c r="K8" s="9" t="s">
        <v>11</v>
      </c>
      <c r="L8" s="9">
        <v>2659</v>
      </c>
    </row>
    <row r="9" spans="1:12" x14ac:dyDescent="0.25">
      <c r="E9" s="9" t="s">
        <v>12</v>
      </c>
      <c r="F9" s="9">
        <v>1782</v>
      </c>
      <c r="H9" s="9" t="s">
        <v>12</v>
      </c>
      <c r="I9" s="9">
        <v>4196</v>
      </c>
      <c r="K9" s="9" t="s">
        <v>12</v>
      </c>
      <c r="L9" s="9">
        <v>2436</v>
      </c>
    </row>
    <row r="10" spans="1:12" x14ac:dyDescent="0.25">
      <c r="E10" s="9" t="s">
        <v>3</v>
      </c>
      <c r="F10" s="9">
        <v>1076</v>
      </c>
      <c r="H10" s="9" t="s">
        <v>3</v>
      </c>
      <c r="I10" s="9">
        <v>3156</v>
      </c>
      <c r="K10" s="9" t="s">
        <v>3</v>
      </c>
      <c r="L10" s="9">
        <v>4609</v>
      </c>
    </row>
    <row r="11" spans="1:12" x14ac:dyDescent="0.25">
      <c r="E11" s="9" t="s">
        <v>4</v>
      </c>
      <c r="F11" s="9">
        <v>1479</v>
      </c>
      <c r="H11" s="9" t="s">
        <v>4</v>
      </c>
      <c r="I11" s="9">
        <v>1880</v>
      </c>
      <c r="K11" s="9" t="s">
        <v>4</v>
      </c>
      <c r="L11" s="9">
        <v>2292</v>
      </c>
    </row>
    <row r="12" spans="1:12" x14ac:dyDescent="0.25">
      <c r="E12" s="9" t="s">
        <v>13</v>
      </c>
      <c r="F12" s="9">
        <v>1504</v>
      </c>
      <c r="H12" s="9" t="s">
        <v>13</v>
      </c>
      <c r="I12" s="9">
        <v>3426</v>
      </c>
      <c r="K12" s="9" t="s">
        <v>13</v>
      </c>
      <c r="L12" s="9">
        <v>4844</v>
      </c>
    </row>
    <row r="13" spans="1:12" x14ac:dyDescent="0.25">
      <c r="E13" s="9" t="s">
        <v>14</v>
      </c>
      <c r="F13" s="9">
        <v>4279</v>
      </c>
      <c r="H13" s="9" t="s">
        <v>14</v>
      </c>
      <c r="I13" s="9">
        <v>2238</v>
      </c>
      <c r="K13" s="9" t="s">
        <v>14</v>
      </c>
      <c r="L13" s="9">
        <v>4064</v>
      </c>
    </row>
    <row r="14" spans="1:12" x14ac:dyDescent="0.25">
      <c r="E14" s="9" t="s">
        <v>15</v>
      </c>
      <c r="F14" s="9">
        <v>2854</v>
      </c>
      <c r="H14" s="9" t="s">
        <v>15</v>
      </c>
      <c r="I14" s="9">
        <v>2164</v>
      </c>
      <c r="K14" s="9" t="s">
        <v>15</v>
      </c>
      <c r="L14" s="9">
        <v>4980</v>
      </c>
    </row>
    <row r="15" spans="1:12" x14ac:dyDescent="0.25">
      <c r="E15" s="9" t="s">
        <v>16</v>
      </c>
      <c r="F15" s="9">
        <v>4891</v>
      </c>
      <c r="H15" s="9" t="s">
        <v>16</v>
      </c>
      <c r="I15" s="9">
        <v>2781</v>
      </c>
      <c r="K15" s="9" t="s">
        <v>16</v>
      </c>
      <c r="L15" s="9">
        <v>1391</v>
      </c>
    </row>
  </sheetData>
  <dataValidations count="2">
    <dataValidation type="list" allowBlank="1" showInputMessage="1" showErrorMessage="1" sqref="B2" xr:uid="{966085D3-3969-41FE-885F-A487CE1E7BDB}">
      <formula1>"Eesti,Läti,Leedu"</formula1>
    </dataValidation>
    <dataValidation type="list" allowBlank="1" showInputMessage="1" showErrorMessage="1" sqref="B1" xr:uid="{ADA5D6B7-C5E3-410D-9A58-C95C46FDFC79}">
      <formula1>$E$2:$E$15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99440-692B-4B23-ACB6-F4EA00D93651}">
  <sheetPr>
    <tabColor rgb="FFFFC000"/>
  </sheetPr>
  <dimension ref="A1:H15"/>
  <sheetViews>
    <sheetView workbookViewId="0">
      <selection activeCell="F5" sqref="F5"/>
    </sheetView>
  </sheetViews>
  <sheetFormatPr defaultRowHeight="15" x14ac:dyDescent="0.25"/>
  <cols>
    <col min="1" max="1" width="11.42578125" customWidth="1"/>
    <col min="2" max="2" width="10.85546875" customWidth="1"/>
    <col min="3" max="3" width="11.42578125" customWidth="1"/>
    <col min="4" max="4" width="11.28515625" bestFit="1" customWidth="1"/>
    <col min="6" max="6" width="8.7109375" customWidth="1"/>
    <col min="7" max="7" width="3.5703125" customWidth="1"/>
    <col min="8" max="8" width="11.5703125" customWidth="1"/>
  </cols>
  <sheetData>
    <row r="1" spans="1:8" x14ac:dyDescent="0.25">
      <c r="B1" t="s">
        <v>0</v>
      </c>
      <c r="C1" t="s">
        <v>1</v>
      </c>
      <c r="D1" t="s">
        <v>2</v>
      </c>
    </row>
    <row r="2" spans="1:8" x14ac:dyDescent="0.25">
      <c r="A2" t="s">
        <v>5</v>
      </c>
      <c r="B2">
        <v>1910</v>
      </c>
      <c r="C2">
        <v>1665</v>
      </c>
      <c r="D2">
        <v>1860</v>
      </c>
    </row>
    <row r="3" spans="1:8" x14ac:dyDescent="0.25">
      <c r="A3" t="s">
        <v>6</v>
      </c>
      <c r="B3">
        <v>3732</v>
      </c>
      <c r="C3">
        <v>4571</v>
      </c>
      <c r="D3">
        <v>2454</v>
      </c>
    </row>
    <row r="4" spans="1:8" x14ac:dyDescent="0.25">
      <c r="A4" t="s">
        <v>7</v>
      </c>
      <c r="B4">
        <v>2027</v>
      </c>
      <c r="C4">
        <v>1981</v>
      </c>
      <c r="D4">
        <v>4438</v>
      </c>
      <c r="H4" s="1" t="s">
        <v>17</v>
      </c>
    </row>
    <row r="5" spans="1:8" x14ac:dyDescent="0.25">
      <c r="A5" t="s">
        <v>8</v>
      </c>
      <c r="B5">
        <v>2779</v>
      </c>
      <c r="C5">
        <v>4743</v>
      </c>
      <c r="D5">
        <v>1227</v>
      </c>
      <c r="F5" t="s">
        <v>18</v>
      </c>
      <c r="H5" s="2"/>
    </row>
    <row r="6" spans="1:8" x14ac:dyDescent="0.25">
      <c r="A6" t="s">
        <v>9</v>
      </c>
      <c r="B6">
        <v>2042</v>
      </c>
      <c r="C6">
        <v>4061</v>
      </c>
      <c r="D6">
        <v>3118</v>
      </c>
    </row>
    <row r="7" spans="1:8" x14ac:dyDescent="0.25">
      <c r="A7" t="s">
        <v>10</v>
      </c>
      <c r="B7">
        <v>4240</v>
      </c>
      <c r="C7">
        <v>2776</v>
      </c>
      <c r="D7">
        <v>1034</v>
      </c>
    </row>
    <row r="8" spans="1:8" x14ac:dyDescent="0.25">
      <c r="A8" t="s">
        <v>11</v>
      </c>
      <c r="B8">
        <v>2275</v>
      </c>
      <c r="C8">
        <v>3992</v>
      </c>
      <c r="D8">
        <v>4748</v>
      </c>
    </row>
    <row r="9" spans="1:8" x14ac:dyDescent="0.25">
      <c r="A9" t="s">
        <v>12</v>
      </c>
      <c r="B9">
        <v>1782</v>
      </c>
      <c r="C9">
        <v>3204</v>
      </c>
      <c r="D9">
        <v>3774</v>
      </c>
    </row>
    <row r="10" spans="1:8" x14ac:dyDescent="0.25">
      <c r="A10" t="s">
        <v>3</v>
      </c>
      <c r="B10">
        <v>1076</v>
      </c>
      <c r="C10">
        <v>3097</v>
      </c>
      <c r="D10">
        <v>4070</v>
      </c>
    </row>
    <row r="11" spans="1:8" x14ac:dyDescent="0.25">
      <c r="A11" t="s">
        <v>4</v>
      </c>
      <c r="B11">
        <v>1479</v>
      </c>
      <c r="C11">
        <v>3983</v>
      </c>
      <c r="D11">
        <v>1138</v>
      </c>
    </row>
    <row r="12" spans="1:8" x14ac:dyDescent="0.25">
      <c r="A12" t="s">
        <v>13</v>
      </c>
      <c r="B12">
        <v>1504</v>
      </c>
      <c r="C12">
        <v>2347</v>
      </c>
      <c r="D12">
        <v>4642</v>
      </c>
    </row>
    <row r="13" spans="1:8" x14ac:dyDescent="0.25">
      <c r="A13" t="s">
        <v>14</v>
      </c>
      <c r="B13">
        <v>4279</v>
      </c>
      <c r="C13">
        <v>2524</v>
      </c>
      <c r="D13">
        <v>2207</v>
      </c>
    </row>
    <row r="14" spans="1:8" x14ac:dyDescent="0.25">
      <c r="A14" t="s">
        <v>15</v>
      </c>
      <c r="B14">
        <v>2854</v>
      </c>
      <c r="C14">
        <v>1352</v>
      </c>
      <c r="D14">
        <v>3538</v>
      </c>
    </row>
    <row r="15" spans="1:8" x14ac:dyDescent="0.25">
      <c r="A15" t="s">
        <v>16</v>
      </c>
      <c r="B15">
        <v>4891</v>
      </c>
      <c r="C15">
        <v>2101</v>
      </c>
      <c r="D15">
        <v>3051</v>
      </c>
    </row>
  </sheetData>
  <dataValidations count="1">
    <dataValidation type="list" allowBlank="1" showInputMessage="1" showErrorMessage="1" sqref="F5:G5" xr:uid="{F2C850EC-EF04-4250-A216-1CE3EABD0B54}">
      <formula1>"kesk,põhi,lõuna"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9F935-73C0-4A6F-8822-89B10B8C0170}">
  <sheetPr>
    <tabColor rgb="FF009900"/>
  </sheetPr>
  <dimension ref="A1:E13"/>
  <sheetViews>
    <sheetView workbookViewId="0">
      <selection activeCell="B12" sqref="B12"/>
    </sheetView>
  </sheetViews>
  <sheetFormatPr defaultRowHeight="15" x14ac:dyDescent="0.25"/>
  <cols>
    <col min="1" max="1" width="11.7109375" customWidth="1"/>
    <col min="2" max="2" width="23.7109375" customWidth="1"/>
    <col min="3" max="3" width="25.28515625" customWidth="1"/>
    <col min="4" max="4" width="26" customWidth="1"/>
    <col min="5" max="5" width="21.28515625" customWidth="1"/>
  </cols>
  <sheetData>
    <row r="1" spans="1:5" x14ac:dyDescent="0.25">
      <c r="A1" s="18" t="s">
        <v>66</v>
      </c>
      <c r="B1" s="18" t="s">
        <v>67</v>
      </c>
      <c r="C1" s="18" t="s">
        <v>68</v>
      </c>
      <c r="D1" s="18" t="s">
        <v>69</v>
      </c>
      <c r="E1" s="18" t="s">
        <v>70</v>
      </c>
    </row>
    <row r="2" spans="1:5" x14ac:dyDescent="0.25">
      <c r="A2" s="9" t="s">
        <v>67</v>
      </c>
      <c r="B2" s="9" t="s">
        <v>71</v>
      </c>
      <c r="C2" s="9" t="s">
        <v>75</v>
      </c>
      <c r="D2" s="9" t="s">
        <v>81</v>
      </c>
      <c r="E2" s="9" t="s">
        <v>85</v>
      </c>
    </row>
    <row r="3" spans="1:5" x14ac:dyDescent="0.25">
      <c r="A3" s="9" t="s">
        <v>68</v>
      </c>
      <c r="B3" s="9" t="s">
        <v>72</v>
      </c>
      <c r="C3" s="9" t="s">
        <v>76</v>
      </c>
      <c r="D3" s="9" t="s">
        <v>82</v>
      </c>
      <c r="E3" s="9" t="s">
        <v>86</v>
      </c>
    </row>
    <row r="4" spans="1:5" x14ac:dyDescent="0.25">
      <c r="A4" s="9" t="s">
        <v>69</v>
      </c>
      <c r="B4" s="9" t="s">
        <v>73</v>
      </c>
      <c r="C4" s="9" t="s">
        <v>77</v>
      </c>
      <c r="D4" s="9" t="s">
        <v>83</v>
      </c>
      <c r="E4" s="9" t="s">
        <v>87</v>
      </c>
    </row>
    <row r="5" spans="1:5" x14ac:dyDescent="0.25">
      <c r="A5" s="9" t="s">
        <v>70</v>
      </c>
      <c r="B5" s="9" t="s">
        <v>74</v>
      </c>
      <c r="C5" s="9" t="s">
        <v>78</v>
      </c>
      <c r="D5" s="9" t="s">
        <v>84</v>
      </c>
      <c r="E5" s="9" t="s">
        <v>88</v>
      </c>
    </row>
    <row r="6" spans="1:5" x14ac:dyDescent="0.25">
      <c r="C6" s="9" t="s">
        <v>79</v>
      </c>
      <c r="E6" s="9" t="s">
        <v>89</v>
      </c>
    </row>
    <row r="7" spans="1:5" x14ac:dyDescent="0.25">
      <c r="C7" s="9" t="s">
        <v>80</v>
      </c>
      <c r="E7" s="9" t="s">
        <v>90</v>
      </c>
    </row>
    <row r="12" spans="1:5" x14ac:dyDescent="0.25">
      <c r="A12" t="s">
        <v>91</v>
      </c>
      <c r="B12" s="17" t="s">
        <v>67</v>
      </c>
    </row>
    <row r="13" spans="1:5" x14ac:dyDescent="0.25">
      <c r="A13" t="s">
        <v>92</v>
      </c>
      <c r="B13" s="19"/>
    </row>
  </sheetData>
  <dataValidations count="2">
    <dataValidation type="list" allowBlank="1" showInputMessage="1" showErrorMessage="1" sqref="B12" xr:uid="{5CA6DB9D-07B6-4F97-B9EF-40AEDE5B00E3}">
      <formula1>$A$2:$A$5</formula1>
    </dataValidation>
    <dataValidation type="list" allowBlank="1" showInputMessage="1" showErrorMessage="1" sqref="B13" xr:uid="{3E55C048-C89A-48BA-B0B8-57EB50772167}">
      <formula1>INDIRECT($B$12)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2F88E-9B25-4893-AA92-16CA2CA34F8A}">
  <sheetPr>
    <tabColor rgb="FF00FFCC"/>
  </sheetPr>
  <dimension ref="A1:P4"/>
  <sheetViews>
    <sheetView workbookViewId="0">
      <selection activeCell="A2" sqref="A2"/>
    </sheetView>
  </sheetViews>
  <sheetFormatPr defaultRowHeight="15" x14ac:dyDescent="0.25"/>
  <cols>
    <col min="2" max="2" width="4.7109375" customWidth="1"/>
    <col min="4" max="4" width="6" customWidth="1"/>
    <col min="10" max="10" width="9.5703125" bestFit="1" customWidth="1"/>
    <col min="11" max="11" width="12.140625" bestFit="1" customWidth="1"/>
    <col min="12" max="12" width="11.42578125" bestFit="1" customWidth="1"/>
    <col min="14" max="14" width="11.7109375" bestFit="1" customWidth="1"/>
    <col min="15" max="15" width="14.42578125" bestFit="1" customWidth="1"/>
    <col min="16" max="16" width="13.7109375" bestFit="1" customWidth="1"/>
  </cols>
  <sheetData>
    <row r="1" spans="1:16" x14ac:dyDescent="0.25">
      <c r="A1" s="1" t="s">
        <v>19</v>
      </c>
      <c r="B1" s="1"/>
      <c r="C1" s="1" t="s">
        <v>20</v>
      </c>
      <c r="D1" s="1"/>
      <c r="E1" s="1" t="s">
        <v>93</v>
      </c>
      <c r="J1" t="s">
        <v>21</v>
      </c>
      <c r="K1" t="s">
        <v>22</v>
      </c>
      <c r="L1" t="s">
        <v>23</v>
      </c>
      <c r="N1" t="s">
        <v>30</v>
      </c>
      <c r="O1" t="s">
        <v>34</v>
      </c>
      <c r="P1" t="s">
        <v>35</v>
      </c>
    </row>
    <row r="2" spans="1:16" x14ac:dyDescent="0.25">
      <c r="A2" s="3" t="s">
        <v>6</v>
      </c>
      <c r="C2" s="4"/>
      <c r="E2" s="20"/>
      <c r="J2" t="s">
        <v>24</v>
      </c>
      <c r="K2" t="s">
        <v>27</v>
      </c>
      <c r="L2" t="s">
        <v>28</v>
      </c>
      <c r="N2" t="s">
        <v>31</v>
      </c>
      <c r="O2" t="s">
        <v>31</v>
      </c>
      <c r="P2" t="s">
        <v>31</v>
      </c>
    </row>
    <row r="3" spans="1:16" x14ac:dyDescent="0.25">
      <c r="J3" t="s">
        <v>25</v>
      </c>
      <c r="L3" t="s">
        <v>29</v>
      </c>
      <c r="N3" t="s">
        <v>32</v>
      </c>
      <c r="O3" t="s">
        <v>32</v>
      </c>
      <c r="P3" t="s">
        <v>33</v>
      </c>
    </row>
    <row r="4" spans="1:16" x14ac:dyDescent="0.25">
      <c r="J4" t="s">
        <v>26</v>
      </c>
      <c r="L4" t="s">
        <v>25</v>
      </c>
      <c r="N4" t="s">
        <v>33</v>
      </c>
    </row>
  </sheetData>
  <dataValidations count="1">
    <dataValidation type="list" allowBlank="1" showInputMessage="1" showErrorMessage="1" sqref="A2" xr:uid="{E3D31B7E-F763-49A8-9E75-6A81CFF44EF8}">
      <formula1>"õun,apelsin,ploom"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686EE8-02BB-41AA-88DE-0C4819C086E6}">
  <sheetPr>
    <tabColor rgb="FF00B0F0"/>
  </sheetPr>
  <dimension ref="B3:D3"/>
  <sheetViews>
    <sheetView workbookViewId="0">
      <selection activeCell="B3" sqref="B3"/>
    </sheetView>
  </sheetViews>
  <sheetFormatPr defaultRowHeight="15" x14ac:dyDescent="0.25"/>
  <cols>
    <col min="3" max="3" width="17" customWidth="1"/>
  </cols>
  <sheetData>
    <row r="3" spans="2:4" x14ac:dyDescent="0.25">
      <c r="B3" s="6" t="s">
        <v>36</v>
      </c>
      <c r="C3" s="7" t="s">
        <v>37</v>
      </c>
      <c r="D3" s="5"/>
    </row>
  </sheetData>
  <dataValidations count="1">
    <dataValidation type="list" allowBlank="1" showInputMessage="1" showErrorMessage="1" sqref="B3" xr:uid="{06695DE7-36DE-4947-8469-BCEFC30D4DDE}">
      <formula1>"eesti,läti,leedu"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E9E59-A56E-4FBF-AFB0-D1473B29AF46}">
  <sheetPr>
    <tabColor rgb="FF00B0F0"/>
  </sheetPr>
  <dimension ref="A1:B14"/>
  <sheetViews>
    <sheetView workbookViewId="0"/>
  </sheetViews>
  <sheetFormatPr defaultRowHeight="15" x14ac:dyDescent="0.25"/>
  <sheetData>
    <row r="1" spans="1:2" x14ac:dyDescent="0.25">
      <c r="A1" t="s">
        <v>5</v>
      </c>
      <c r="B1">
        <v>1910</v>
      </c>
    </row>
    <row r="2" spans="1:2" x14ac:dyDescent="0.25">
      <c r="A2" t="s">
        <v>6</v>
      </c>
      <c r="B2">
        <v>3732</v>
      </c>
    </row>
    <row r="3" spans="1:2" x14ac:dyDescent="0.25">
      <c r="A3" t="s">
        <v>7</v>
      </c>
      <c r="B3">
        <v>2027</v>
      </c>
    </row>
    <row r="4" spans="1:2" x14ac:dyDescent="0.25">
      <c r="A4" t="s">
        <v>8</v>
      </c>
      <c r="B4">
        <v>2779</v>
      </c>
    </row>
    <row r="5" spans="1:2" x14ac:dyDescent="0.25">
      <c r="A5" t="s">
        <v>9</v>
      </c>
      <c r="B5">
        <v>2042</v>
      </c>
    </row>
    <row r="6" spans="1:2" x14ac:dyDescent="0.25">
      <c r="A6" t="s">
        <v>10</v>
      </c>
      <c r="B6">
        <v>4240</v>
      </c>
    </row>
    <row r="7" spans="1:2" x14ac:dyDescent="0.25">
      <c r="A7" t="s">
        <v>11</v>
      </c>
      <c r="B7">
        <v>2275</v>
      </c>
    </row>
    <row r="8" spans="1:2" x14ac:dyDescent="0.25">
      <c r="A8" t="s">
        <v>12</v>
      </c>
      <c r="B8">
        <v>1782</v>
      </c>
    </row>
    <row r="9" spans="1:2" x14ac:dyDescent="0.25">
      <c r="A9" t="s">
        <v>3</v>
      </c>
      <c r="B9">
        <v>1076</v>
      </c>
    </row>
    <row r="10" spans="1:2" x14ac:dyDescent="0.25">
      <c r="A10" t="s">
        <v>4</v>
      </c>
      <c r="B10">
        <v>1479</v>
      </c>
    </row>
    <row r="11" spans="1:2" x14ac:dyDescent="0.25">
      <c r="A11" t="s">
        <v>13</v>
      </c>
      <c r="B11">
        <v>1504</v>
      </c>
    </row>
    <row r="12" spans="1:2" x14ac:dyDescent="0.25">
      <c r="A12" t="s">
        <v>14</v>
      </c>
      <c r="B12">
        <v>4279</v>
      </c>
    </row>
    <row r="13" spans="1:2" x14ac:dyDescent="0.25">
      <c r="A13" t="s">
        <v>15</v>
      </c>
      <c r="B13">
        <v>2854</v>
      </c>
    </row>
    <row r="14" spans="1:2" x14ac:dyDescent="0.25">
      <c r="A14" t="s">
        <v>16</v>
      </c>
      <c r="B14">
        <v>4891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5A7EDA-6CA7-48D4-8BB3-66365ABE213B}">
  <sheetPr>
    <tabColor rgb="FF00B0F0"/>
  </sheetPr>
  <dimension ref="A1:B14"/>
  <sheetViews>
    <sheetView workbookViewId="0"/>
  </sheetViews>
  <sheetFormatPr defaultRowHeight="15" x14ac:dyDescent="0.25"/>
  <sheetData>
    <row r="1" spans="1:2" x14ac:dyDescent="0.25">
      <c r="A1" t="s">
        <v>5</v>
      </c>
      <c r="B1">
        <v>2983</v>
      </c>
    </row>
    <row r="2" spans="1:2" x14ac:dyDescent="0.25">
      <c r="A2" t="s">
        <v>6</v>
      </c>
      <c r="B2">
        <v>2022</v>
      </c>
    </row>
    <row r="3" spans="1:2" x14ac:dyDescent="0.25">
      <c r="A3" t="s">
        <v>7</v>
      </c>
      <c r="B3">
        <v>3357</v>
      </c>
    </row>
    <row r="4" spans="1:2" x14ac:dyDescent="0.25">
      <c r="A4" t="s">
        <v>8</v>
      </c>
      <c r="B4">
        <v>1966</v>
      </c>
    </row>
    <row r="5" spans="1:2" x14ac:dyDescent="0.25">
      <c r="A5" t="s">
        <v>9</v>
      </c>
      <c r="B5">
        <v>4723</v>
      </c>
    </row>
    <row r="6" spans="1:2" x14ac:dyDescent="0.25">
      <c r="A6" t="s">
        <v>10</v>
      </c>
      <c r="B6">
        <v>4106</v>
      </c>
    </row>
    <row r="7" spans="1:2" x14ac:dyDescent="0.25">
      <c r="A7" t="s">
        <v>11</v>
      </c>
      <c r="B7">
        <v>2531</v>
      </c>
    </row>
    <row r="8" spans="1:2" x14ac:dyDescent="0.25">
      <c r="A8" t="s">
        <v>12</v>
      </c>
      <c r="B8">
        <v>4196</v>
      </c>
    </row>
    <row r="9" spans="1:2" x14ac:dyDescent="0.25">
      <c r="A9" t="s">
        <v>3</v>
      </c>
      <c r="B9">
        <v>3156</v>
      </c>
    </row>
    <row r="10" spans="1:2" x14ac:dyDescent="0.25">
      <c r="A10" t="s">
        <v>4</v>
      </c>
      <c r="B10">
        <v>1880</v>
      </c>
    </row>
    <row r="11" spans="1:2" x14ac:dyDescent="0.25">
      <c r="A11" t="s">
        <v>13</v>
      </c>
      <c r="B11">
        <v>3426</v>
      </c>
    </row>
    <row r="12" spans="1:2" x14ac:dyDescent="0.25">
      <c r="A12" t="s">
        <v>14</v>
      </c>
      <c r="B12">
        <v>2238</v>
      </c>
    </row>
    <row r="13" spans="1:2" x14ac:dyDescent="0.25">
      <c r="A13" t="s">
        <v>15</v>
      </c>
      <c r="B13">
        <v>2164</v>
      </c>
    </row>
    <row r="14" spans="1:2" x14ac:dyDescent="0.25">
      <c r="A14" t="s">
        <v>16</v>
      </c>
      <c r="B14">
        <v>2781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2009D4-D8B8-4EBA-89FF-ACB71B2FEEE4}">
  <sheetPr>
    <tabColor rgb="FF00B0F0"/>
  </sheetPr>
  <dimension ref="A1:B14"/>
  <sheetViews>
    <sheetView workbookViewId="0"/>
  </sheetViews>
  <sheetFormatPr defaultRowHeight="15" x14ac:dyDescent="0.25"/>
  <sheetData>
    <row r="1" spans="1:2" x14ac:dyDescent="0.25">
      <c r="A1" t="s">
        <v>5</v>
      </c>
      <c r="B1">
        <v>4618</v>
      </c>
    </row>
    <row r="2" spans="1:2" x14ac:dyDescent="0.25">
      <c r="A2" t="s">
        <v>6</v>
      </c>
      <c r="B2">
        <v>3584</v>
      </c>
    </row>
    <row r="3" spans="1:2" x14ac:dyDescent="0.25">
      <c r="A3" t="s">
        <v>7</v>
      </c>
      <c r="B3">
        <v>3239</v>
      </c>
    </row>
    <row r="4" spans="1:2" x14ac:dyDescent="0.25">
      <c r="A4" t="s">
        <v>8</v>
      </c>
      <c r="B4">
        <v>3109</v>
      </c>
    </row>
    <row r="5" spans="1:2" x14ac:dyDescent="0.25">
      <c r="A5" t="s">
        <v>9</v>
      </c>
      <c r="B5">
        <v>2766</v>
      </c>
    </row>
    <row r="6" spans="1:2" x14ac:dyDescent="0.25">
      <c r="A6" t="s">
        <v>10</v>
      </c>
      <c r="B6">
        <v>2223</v>
      </c>
    </row>
    <row r="7" spans="1:2" x14ac:dyDescent="0.25">
      <c r="A7" t="s">
        <v>11</v>
      </c>
      <c r="B7">
        <v>2659</v>
      </c>
    </row>
    <row r="8" spans="1:2" x14ac:dyDescent="0.25">
      <c r="A8" t="s">
        <v>12</v>
      </c>
      <c r="B8">
        <v>2436</v>
      </c>
    </row>
    <row r="9" spans="1:2" x14ac:dyDescent="0.25">
      <c r="A9" t="s">
        <v>3</v>
      </c>
      <c r="B9">
        <v>4609</v>
      </c>
    </row>
    <row r="10" spans="1:2" x14ac:dyDescent="0.25">
      <c r="A10" t="s">
        <v>4</v>
      </c>
      <c r="B10">
        <v>2292</v>
      </c>
    </row>
    <row r="11" spans="1:2" x14ac:dyDescent="0.25">
      <c r="A11" t="s">
        <v>13</v>
      </c>
      <c r="B11">
        <v>4844</v>
      </c>
    </row>
    <row r="12" spans="1:2" x14ac:dyDescent="0.25">
      <c r="A12" t="s">
        <v>14</v>
      </c>
      <c r="B12">
        <v>4064</v>
      </c>
    </row>
    <row r="13" spans="1:2" x14ac:dyDescent="0.25">
      <c r="A13" t="s">
        <v>15</v>
      </c>
      <c r="B13">
        <v>4980</v>
      </c>
    </row>
    <row r="14" spans="1:2" x14ac:dyDescent="0.25">
      <c r="A14" t="s">
        <v>16</v>
      </c>
      <c r="B14">
        <v>1391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5D1DD-85E1-42B8-80CF-B26AF1FA2822}">
  <sheetPr>
    <tabColor rgb="FFCC99FF"/>
  </sheetPr>
  <dimension ref="A1:I17"/>
  <sheetViews>
    <sheetView workbookViewId="0">
      <selection activeCell="I4" sqref="I4"/>
    </sheetView>
  </sheetViews>
  <sheetFormatPr defaultRowHeight="15" x14ac:dyDescent="0.25"/>
  <sheetData>
    <row r="1" spans="1:9" x14ac:dyDescent="0.25">
      <c r="B1" s="8" t="s">
        <v>38</v>
      </c>
      <c r="C1" s="8" t="s">
        <v>39</v>
      </c>
      <c r="D1" s="8" t="s">
        <v>40</v>
      </c>
      <c r="E1" s="8"/>
    </row>
    <row r="2" spans="1:9" x14ac:dyDescent="0.25">
      <c r="A2" s="9" t="s">
        <v>5</v>
      </c>
      <c r="B2" s="9">
        <v>544</v>
      </c>
      <c r="C2" s="9">
        <v>1751</v>
      </c>
      <c r="D2" s="9">
        <v>1208</v>
      </c>
    </row>
    <row r="3" spans="1:9" x14ac:dyDescent="0.25">
      <c r="A3" s="9" t="s">
        <v>6</v>
      </c>
      <c r="B3" s="9">
        <v>1976</v>
      </c>
      <c r="C3" s="9">
        <v>1386</v>
      </c>
      <c r="D3" s="9">
        <v>698</v>
      </c>
    </row>
    <row r="4" spans="1:9" x14ac:dyDescent="0.25">
      <c r="A4" s="9" t="s">
        <v>7</v>
      </c>
      <c r="B4" s="9">
        <v>1388</v>
      </c>
      <c r="C4" s="9">
        <v>1043</v>
      </c>
      <c r="D4" s="9">
        <v>608</v>
      </c>
      <c r="H4" s="7" t="s">
        <v>41</v>
      </c>
      <c r="I4" s="12" cm="1">
        <f t="array" aca="1" ref="I4" ca="1">INDIRECT("R17C"&amp;COUNTA(17:17),FALSE)</f>
        <v>19557</v>
      </c>
    </row>
    <row r="5" spans="1:9" x14ac:dyDescent="0.25">
      <c r="A5" s="9" t="s">
        <v>8</v>
      </c>
      <c r="B5" s="9">
        <v>1062</v>
      </c>
      <c r="C5" s="9">
        <v>768</v>
      </c>
      <c r="D5" s="9">
        <v>1541</v>
      </c>
    </row>
    <row r="6" spans="1:9" x14ac:dyDescent="0.25">
      <c r="A6" s="9" t="s">
        <v>9</v>
      </c>
      <c r="B6" s="9">
        <v>1024</v>
      </c>
      <c r="C6" s="9">
        <v>1672</v>
      </c>
      <c r="D6" s="9">
        <v>1476</v>
      </c>
    </row>
    <row r="7" spans="1:9" x14ac:dyDescent="0.25">
      <c r="A7" s="9" t="s">
        <v>10</v>
      </c>
      <c r="B7" s="9">
        <v>697</v>
      </c>
      <c r="C7" s="9">
        <v>683</v>
      </c>
      <c r="D7" s="9">
        <v>1229</v>
      </c>
    </row>
    <row r="8" spans="1:9" x14ac:dyDescent="0.25">
      <c r="A8" s="9" t="s">
        <v>11</v>
      </c>
      <c r="B8" s="9">
        <v>1449</v>
      </c>
      <c r="C8" s="9">
        <v>1771</v>
      </c>
      <c r="D8" s="9">
        <v>1542</v>
      </c>
    </row>
    <row r="9" spans="1:9" x14ac:dyDescent="0.25">
      <c r="A9" s="9" t="s">
        <v>12</v>
      </c>
      <c r="B9" s="9">
        <v>577</v>
      </c>
      <c r="C9" s="9">
        <v>1504</v>
      </c>
      <c r="D9" s="9">
        <v>1883</v>
      </c>
    </row>
    <row r="10" spans="1:9" x14ac:dyDescent="0.25">
      <c r="A10" s="9" t="s">
        <v>3</v>
      </c>
      <c r="B10" s="9">
        <v>1683</v>
      </c>
      <c r="C10" s="9">
        <v>664</v>
      </c>
      <c r="D10" s="9">
        <v>1771</v>
      </c>
    </row>
    <row r="11" spans="1:9" x14ac:dyDescent="0.25">
      <c r="A11" s="9" t="s">
        <v>4</v>
      </c>
      <c r="B11" s="9">
        <v>1779</v>
      </c>
      <c r="C11" s="9">
        <v>1852</v>
      </c>
      <c r="D11" s="9">
        <v>1069</v>
      </c>
    </row>
    <row r="12" spans="1:9" x14ac:dyDescent="0.25">
      <c r="A12" s="9" t="s">
        <v>13</v>
      </c>
      <c r="B12" s="9">
        <v>591</v>
      </c>
      <c r="C12" s="9">
        <v>1536</v>
      </c>
      <c r="D12" s="9">
        <v>1293</v>
      </c>
    </row>
    <row r="13" spans="1:9" x14ac:dyDescent="0.25">
      <c r="A13" s="9" t="s">
        <v>14</v>
      </c>
      <c r="B13" s="9">
        <v>1086</v>
      </c>
      <c r="C13" s="9">
        <v>993</v>
      </c>
      <c r="D13" s="9">
        <v>1719</v>
      </c>
    </row>
    <row r="14" spans="1:9" x14ac:dyDescent="0.25">
      <c r="A14" s="9" t="s">
        <v>15</v>
      </c>
      <c r="B14" s="9">
        <v>1232</v>
      </c>
      <c r="C14" s="9">
        <v>1136</v>
      </c>
      <c r="D14" s="9">
        <v>1597</v>
      </c>
    </row>
    <row r="15" spans="1:9" x14ac:dyDescent="0.25">
      <c r="A15" s="9" t="s">
        <v>16</v>
      </c>
      <c r="B15" s="9">
        <v>1015</v>
      </c>
      <c r="C15" s="9">
        <v>1414</v>
      </c>
      <c r="D15" s="9">
        <v>1923</v>
      </c>
    </row>
    <row r="17" spans="1:4" x14ac:dyDescent="0.25">
      <c r="A17" s="11" t="s">
        <v>17</v>
      </c>
      <c r="B17" s="10">
        <f>SUM(B2:B16)</f>
        <v>16103</v>
      </c>
      <c r="C17" s="10">
        <f t="shared" ref="C17:D17" si="0">SUM(C2:C16)</f>
        <v>18173</v>
      </c>
      <c r="D17" s="10">
        <f t="shared" si="0"/>
        <v>19557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8</vt:i4>
      </vt:variant>
    </vt:vector>
  </HeadingPairs>
  <TitlesOfParts>
    <vt:vector size="18" baseType="lpstr">
      <vt:lpstr>baasnäide</vt:lpstr>
      <vt:lpstr>puuvilja müük</vt:lpstr>
      <vt:lpstr>reisid</vt:lpstr>
      <vt:lpstr>puuvilja värv</vt:lpstr>
      <vt:lpstr>riigi valimine</vt:lpstr>
      <vt:lpstr>eesti</vt:lpstr>
      <vt:lpstr>läti</vt:lpstr>
      <vt:lpstr>leedu</vt:lpstr>
      <vt:lpstr>viimase väärtuse võtmine</vt:lpstr>
      <vt:lpstr>INDIRECT ja VLOOKUP</vt:lpstr>
      <vt:lpstr>australia</vt:lpstr>
      <vt:lpstr>bali</vt:lpstr>
      <vt:lpstr>eesti</vt:lpstr>
      <vt:lpstr>india</vt:lpstr>
      <vt:lpstr>leedu</vt:lpstr>
      <vt:lpstr>läti</vt:lpstr>
      <vt:lpstr>tai</vt:lpstr>
      <vt:lpstr>tervitus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Riina Reinumägi</dc:creator>
  <cp:lastModifiedBy>Riina Reinumägi</cp:lastModifiedBy>
  <dcterms:created xsi:type="dcterms:W3CDTF">2022-02-09T09:09:08Z</dcterms:created>
  <dcterms:modified xsi:type="dcterms:W3CDTF">2025-02-01T12:16:33Z</dcterms:modified>
</cp:coreProperties>
</file>