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5940" windowHeight="3540" activeTab="0"/>
  </bookViews>
  <sheets>
    <sheet name="tiitel2" sheetId="1" r:id="rId1"/>
    <sheet name="leht2" sheetId="2" r:id="rId2"/>
    <sheet name="tiitel3" sheetId="3" r:id="rId3"/>
    <sheet name="leht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<sst xmlns="http://schemas.openxmlformats.org/spreadsheetml/2006/main" count="74" uniqueCount="52">
  <si>
    <t>11.kl.</t>
  </si>
  <si>
    <t>Koostas Katrin Kalamees</t>
  </si>
  <si>
    <t>Ülesanne.</t>
  </si>
  <si>
    <t>Määra graafiku abil märk. (+ või -)</t>
  </si>
  <si>
    <t>sin15</t>
  </si>
  <si>
    <t>sin30</t>
  </si>
  <si>
    <t>sin45</t>
  </si>
  <si>
    <t>sin60</t>
  </si>
  <si>
    <t>sin75</t>
  </si>
  <si>
    <t>sin90</t>
  </si>
  <si>
    <t>sin105</t>
  </si>
  <si>
    <t>sin120</t>
  </si>
  <si>
    <t>sin135</t>
  </si>
  <si>
    <t>sin150</t>
  </si>
  <si>
    <t>sin165</t>
  </si>
  <si>
    <t>sin195</t>
  </si>
  <si>
    <t>sin210</t>
  </si>
  <si>
    <t>sin225</t>
  </si>
  <si>
    <t>sin240</t>
  </si>
  <si>
    <t>sin255</t>
  </si>
  <si>
    <t>sin270</t>
  </si>
  <si>
    <t>Märk</t>
  </si>
  <si>
    <t>Hinnang</t>
  </si>
  <si>
    <t>Trigonomeetrilised funktsioonid I</t>
  </si>
  <si>
    <t>Trigonomeetrilised funktsioonid II</t>
  </si>
  <si>
    <t>Arvuta.</t>
  </si>
  <si>
    <t>cos60</t>
  </si>
  <si>
    <t>cos0</t>
  </si>
  <si>
    <t>cos180</t>
  </si>
  <si>
    <t>tan45</t>
  </si>
  <si>
    <t>Vastus.</t>
  </si>
  <si>
    <t>Hinnang.</t>
  </si>
  <si>
    <t>tan225</t>
  </si>
  <si>
    <t>Nurk</t>
  </si>
  <si>
    <t>Ülesanne</t>
  </si>
  <si>
    <r>
      <t>tan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60</t>
    </r>
  </si>
  <si>
    <r>
      <t>sin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35+cos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35</t>
    </r>
  </si>
  <si>
    <r>
      <t>sin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60</t>
    </r>
  </si>
  <si>
    <r>
      <t>sin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0+cos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0</t>
    </r>
  </si>
  <si>
    <r>
      <t>cos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180</t>
    </r>
  </si>
  <si>
    <r>
      <t>sin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305+cos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305</t>
    </r>
  </si>
  <si>
    <r>
      <t>sin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350+cos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350</t>
    </r>
  </si>
  <si>
    <r>
      <t>sin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30+cos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30</t>
    </r>
  </si>
  <si>
    <r>
      <t>sin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3065+cos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3065</t>
    </r>
  </si>
  <si>
    <t>Tööraamatu parool on leht.</t>
  </si>
  <si>
    <t xml:space="preserve">Tööleht “Trigonomeetrilised funktsioonid I” on mõeldud siinusfunktsiooni graafiku abil ülesannete lahendamiseks </t>
  </si>
  <si>
    <t>(märgi määramise ülesanded).</t>
  </si>
  <si>
    <t xml:space="preserve"> See on harjutamiseks mõeldud tööleht. Õpilasel on võimalik kogu aeg ennast kontrollida.</t>
  </si>
  <si>
    <t>Töölehel võib õpetaja kõiki andmeid muuta.</t>
  </si>
  <si>
    <t>Töölehe võib ka eelnevalt välja trükkida ja siis kasutada.</t>
  </si>
  <si>
    <t xml:space="preserve">Tööleht “Trigonomeetrilised funktsioonid II” on mõeldud harjutamiseks. </t>
  </si>
  <si>
    <t>Õpilane peab leidma peamiste nurkade trigonomeetrilisi väärtuseid ning tal on võimalus ennast kontrollida.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</si>
</sst>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0000"/>
  </numFmts>
  <fonts count="8">
    <font>
      <sz val="10"/>
      <name val="Arial"/>
      <family val="0"/>
    </font>
    <font>
      <b/>
      <sz val="20"/>
      <name val="Arial"/>
      <family val="0"/>
    </font>
    <font>
      <sz val="15.75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176" fontId="0" fillId="0" borderId="0" xfId="0" applyNumberFormat="1" applyAlignment="1">
      <alignment/>
    </xf>
    <xf numFmtId="0" fontId="6" fillId="0" borderId="1" xfId="0" applyFont="1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0000"/>
      </font>
      <border/>
    </dxf>
    <dxf>
      <font>
        <color rgb="FF0000FF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Siinusfunktsiooni graafik</a:t>
            </a:r>
          </a:p>
        </c:rich>
      </c:tx>
      <c:layout>
        <c:manualLayout>
          <c:xMode val="factor"/>
          <c:yMode val="factor"/>
          <c:x val="0.0012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975"/>
          <c:w val="0.96925"/>
          <c:h val="0.788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'[1]Sheet1'!$A$8:$A$32</c:f>
              <c:numCach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cat>
          <c:val>
            <c:numRef>
              <c:f>'[1]Sheet1'!$B$8:$B$32</c:f>
              <c:numCache>
                <c:ptCount val="25"/>
                <c:pt idx="0">
                  <c:v>0</c:v>
                </c:pt>
                <c:pt idx="1">
                  <c:v>0.25881904510252074</c:v>
                </c:pt>
                <c:pt idx="2">
                  <c:v>0.49999999999999994</c:v>
                </c:pt>
                <c:pt idx="3">
                  <c:v>0.7071067811865475</c:v>
                </c:pt>
                <c:pt idx="4">
                  <c:v>0.8660254037844386</c:v>
                </c:pt>
                <c:pt idx="5">
                  <c:v>0.9659258262890683</c:v>
                </c:pt>
                <c:pt idx="6">
                  <c:v>1</c:v>
                </c:pt>
                <c:pt idx="7">
                  <c:v>0.9659258262890683</c:v>
                </c:pt>
                <c:pt idx="8">
                  <c:v>0.8660254037844387</c:v>
                </c:pt>
                <c:pt idx="9">
                  <c:v>0.7071067811865476</c:v>
                </c:pt>
                <c:pt idx="10">
                  <c:v>0.49999999999999994</c:v>
                </c:pt>
                <c:pt idx="11">
                  <c:v>0.258819045102521</c:v>
                </c:pt>
                <c:pt idx="12">
                  <c:v>1.22514845490862E-16</c:v>
                </c:pt>
                <c:pt idx="13">
                  <c:v>-0.25881904510252035</c:v>
                </c:pt>
                <c:pt idx="14">
                  <c:v>-0.5000000000000001</c:v>
                </c:pt>
                <c:pt idx="15">
                  <c:v>-0.7071067811865475</c:v>
                </c:pt>
                <c:pt idx="16">
                  <c:v>-0.8660254037844384</c:v>
                </c:pt>
                <c:pt idx="17">
                  <c:v>-0.9659258262890683</c:v>
                </c:pt>
                <c:pt idx="18">
                  <c:v>-1</c:v>
                </c:pt>
                <c:pt idx="19">
                  <c:v>-0.9659258262890682</c:v>
                </c:pt>
                <c:pt idx="20">
                  <c:v>-0.8660254037844386</c:v>
                </c:pt>
                <c:pt idx="21">
                  <c:v>-0.7071067811865477</c:v>
                </c:pt>
                <c:pt idx="22">
                  <c:v>-0.5000000000000004</c:v>
                </c:pt>
                <c:pt idx="23">
                  <c:v>-0.2588190451025207</c:v>
                </c:pt>
                <c:pt idx="24">
                  <c:v>-2.45029690981724E-16</c:v>
                </c:pt>
              </c:numCache>
            </c:numRef>
          </c:val>
          <c:smooth val="0"/>
        </c:ser>
        <c:axId val="42763281"/>
        <c:axId val="49325210"/>
      </c:lineChart>
      <c:catAx>
        <c:axId val="42763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325210"/>
        <c:crosses val="autoZero"/>
        <c:auto val="1"/>
        <c:lblOffset val="100"/>
        <c:noMultiLvlLbl val="0"/>
      </c:catAx>
      <c:valAx>
        <c:axId val="493252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27632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152400</xdr:rowOff>
    </xdr:from>
    <xdr:to>
      <xdr:col>9</xdr:col>
      <xdr:colOff>180975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0" y="1162050"/>
        <a:ext cx="56673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OVT~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A8">
            <v>0</v>
          </cell>
          <cell r="B8">
            <v>0</v>
          </cell>
        </row>
        <row r="9">
          <cell r="A9">
            <v>15</v>
          </cell>
          <cell r="B9">
            <v>0.25881904510252074</v>
          </cell>
        </row>
        <row r="10">
          <cell r="A10">
            <v>30</v>
          </cell>
          <cell r="B10">
            <v>0.49999999999999994</v>
          </cell>
        </row>
        <row r="11">
          <cell r="A11">
            <v>45</v>
          </cell>
          <cell r="B11">
            <v>0.7071067811865475</v>
          </cell>
        </row>
        <row r="12">
          <cell r="A12">
            <v>60</v>
          </cell>
          <cell r="B12">
            <v>0.8660254037844386</v>
          </cell>
        </row>
        <row r="13">
          <cell r="A13">
            <v>75</v>
          </cell>
          <cell r="B13">
            <v>0.9659258262890683</v>
          </cell>
        </row>
        <row r="14">
          <cell r="A14">
            <v>90</v>
          </cell>
          <cell r="B14">
            <v>1</v>
          </cell>
        </row>
        <row r="15">
          <cell r="A15">
            <v>105</v>
          </cell>
          <cell r="B15">
            <v>0.9659258262890683</v>
          </cell>
        </row>
        <row r="16">
          <cell r="A16">
            <v>120</v>
          </cell>
          <cell r="B16">
            <v>0.8660254037844387</v>
          </cell>
        </row>
        <row r="17">
          <cell r="A17">
            <v>135</v>
          </cell>
          <cell r="B17">
            <v>0.7071067811865476</v>
          </cell>
        </row>
        <row r="18">
          <cell r="A18">
            <v>150</v>
          </cell>
          <cell r="B18">
            <v>0.49999999999999994</v>
          </cell>
        </row>
        <row r="19">
          <cell r="A19">
            <v>165</v>
          </cell>
          <cell r="B19">
            <v>0.258819045102521</v>
          </cell>
        </row>
        <row r="20">
          <cell r="A20">
            <v>180</v>
          </cell>
          <cell r="B20">
            <v>1.22514845490862E-16</v>
          </cell>
        </row>
        <row r="21">
          <cell r="A21">
            <v>195</v>
          </cell>
          <cell r="B21">
            <v>-0.25881904510252035</v>
          </cell>
        </row>
        <row r="22">
          <cell r="A22">
            <v>210</v>
          </cell>
          <cell r="B22">
            <v>-0.5000000000000001</v>
          </cell>
        </row>
        <row r="23">
          <cell r="A23">
            <v>225</v>
          </cell>
          <cell r="B23">
            <v>-0.7071067811865475</v>
          </cell>
        </row>
        <row r="24">
          <cell r="A24">
            <v>240</v>
          </cell>
          <cell r="B24">
            <v>-0.8660254037844384</v>
          </cell>
        </row>
        <row r="25">
          <cell r="A25">
            <v>255</v>
          </cell>
          <cell r="B25">
            <v>-0.9659258262890683</v>
          </cell>
        </row>
        <row r="26">
          <cell r="A26">
            <v>270</v>
          </cell>
          <cell r="B26">
            <v>-1</v>
          </cell>
        </row>
        <row r="27">
          <cell r="A27">
            <v>285</v>
          </cell>
          <cell r="B27">
            <v>-0.9659258262890682</v>
          </cell>
        </row>
        <row r="28">
          <cell r="A28">
            <v>300</v>
          </cell>
          <cell r="B28">
            <v>-0.8660254037844386</v>
          </cell>
        </row>
        <row r="29">
          <cell r="A29">
            <v>315</v>
          </cell>
          <cell r="B29">
            <v>-0.7071067811865477</v>
          </cell>
        </row>
        <row r="30">
          <cell r="A30">
            <v>330</v>
          </cell>
          <cell r="B30">
            <v>-0.5000000000000004</v>
          </cell>
        </row>
        <row r="31">
          <cell r="A31">
            <v>345</v>
          </cell>
          <cell r="B31">
            <v>-0.2588190451025207</v>
          </cell>
        </row>
        <row r="32">
          <cell r="A32">
            <v>360</v>
          </cell>
          <cell r="B32">
            <v>-2.45029690981724E-16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A9" sqref="A9"/>
    </sheetView>
  </sheetViews>
  <sheetFormatPr defaultColWidth="9.140625" defaultRowHeight="12.75"/>
  <sheetData>
    <row r="1" ht="15.75">
      <c r="B1" s="1" t="s">
        <v>23</v>
      </c>
    </row>
    <row r="2" ht="12.75">
      <c r="C2" t="s">
        <v>0</v>
      </c>
    </row>
    <row r="3" ht="12.75">
      <c r="B3" t="s">
        <v>1</v>
      </c>
    </row>
    <row r="5" ht="12.75">
      <c r="A5" t="s">
        <v>45</v>
      </c>
    </row>
    <row r="6" ht="12.75">
      <c r="A6" t="s">
        <v>46</v>
      </c>
    </row>
    <row r="7" ht="12.75">
      <c r="A7" t="s">
        <v>47</v>
      </c>
    </row>
    <row r="8" ht="12.75">
      <c r="A8" t="s">
        <v>48</v>
      </c>
    </row>
    <row r="9" ht="12.75">
      <c r="A9" t="s">
        <v>49</v>
      </c>
    </row>
    <row r="11" ht="12.75">
      <c r="A11" t="s">
        <v>44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zoomScale="75" zoomScaleNormal="75" workbookViewId="0" topLeftCell="A1">
      <selection activeCell="M6" sqref="M6"/>
    </sheetView>
  </sheetViews>
  <sheetFormatPr defaultColWidth="9.140625" defaultRowHeight="12.75"/>
  <sheetData>
    <row r="1" ht="15.75">
      <c r="D1" s="1" t="s">
        <v>23</v>
      </c>
    </row>
    <row r="2" ht="12.75">
      <c r="D2" t="s">
        <v>0</v>
      </c>
    </row>
    <row r="3" ht="12.75">
      <c r="D3" t="s">
        <v>1</v>
      </c>
    </row>
    <row r="5" spans="3:14" ht="12.75">
      <c r="C5" s="2" t="s">
        <v>2</v>
      </c>
      <c r="K5" s="5" t="s">
        <v>33</v>
      </c>
      <c r="L5" s="5" t="s">
        <v>34</v>
      </c>
      <c r="M5" s="5" t="s">
        <v>21</v>
      </c>
      <c r="N5" s="5" t="s">
        <v>22</v>
      </c>
    </row>
    <row r="6" spans="3:14" ht="12.75">
      <c r="C6" t="s">
        <v>3</v>
      </c>
      <c r="K6" s="3">
        <v>15</v>
      </c>
      <c r="L6" s="3" t="s">
        <v>4</v>
      </c>
      <c r="M6" s="3"/>
      <c r="N6" s="7">
        <f>IF(OR(AND(M6="-",SIN(A9*PI()/180)&lt;0),AND(M6="+",SIN(A9*PI()/180)&gt;0)),"tõene",IF(ISBLANK(M6),"","väär"))</f>
      </c>
    </row>
    <row r="7" spans="11:14" ht="12.75">
      <c r="K7" s="3">
        <v>30</v>
      </c>
      <c r="L7" s="3" t="s">
        <v>5</v>
      </c>
      <c r="M7" s="3"/>
      <c r="N7" s="7">
        <f>IF(OR(AND(M7="-",SIN(A10*PI()/180)&lt;0),AND(M7="+",SIN(A10*PI()/180)&gt;0)),"tõene",IF(ISBLANK(M7),"","väär"))</f>
      </c>
    </row>
    <row r="8" spans="1:14" ht="12.75">
      <c r="A8">
        <v>0</v>
      </c>
      <c r="B8" s="4">
        <f>SIN(A8*PI()/180)</f>
        <v>0</v>
      </c>
      <c r="K8" s="3">
        <v>45</v>
      </c>
      <c r="L8" s="3" t="s">
        <v>6</v>
      </c>
      <c r="M8" s="3"/>
      <c r="N8" s="7">
        <f>IF(OR(AND(M8="-",SIN(A11*PI()/180)&lt;0),AND(M8="+",SIN(A11*PI()/180)&gt;0)),"tõene",IF(ISBLANK(M8),"","väär"))</f>
      </c>
    </row>
    <row r="9" spans="1:14" ht="12.75">
      <c r="A9">
        <v>15</v>
      </c>
      <c r="B9" s="4">
        <f>SIN(A9*PI()/180)</f>
        <v>0.25881904510252074</v>
      </c>
      <c r="K9" s="3">
        <v>60</v>
      </c>
      <c r="L9" s="3" t="s">
        <v>7</v>
      </c>
      <c r="M9" s="3"/>
      <c r="N9" s="7">
        <f>IF(OR(AND(M9="-",SIN(A12*PI()/180)&lt;0),AND(M9="+",SIN(A12*PI()/180)&gt;0)),"tõene",IF(ISBLANK(M9),"","väär"))</f>
      </c>
    </row>
    <row r="10" spans="1:14" ht="12.75">
      <c r="A10">
        <v>30</v>
      </c>
      <c r="B10" s="4">
        <f aca="true" t="shared" si="0" ref="B10:B32">SIN(A10*PI()/180)</f>
        <v>0.49999999999999994</v>
      </c>
      <c r="K10" s="3">
        <v>75</v>
      </c>
      <c r="L10" s="3" t="s">
        <v>8</v>
      </c>
      <c r="M10" s="3"/>
      <c r="N10" s="7">
        <f>IF(OR(AND(M10="-",SIN(A13*PI()/180)&lt;0),AND(M10="+",SIN(A13*PI()/180)&gt;0)),"tõene",IF(ISBLANK(M10),"","väär"))</f>
      </c>
    </row>
    <row r="11" spans="1:14" ht="12.75">
      <c r="A11">
        <v>45</v>
      </c>
      <c r="B11" s="4">
        <f t="shared" si="0"/>
        <v>0.7071067811865475</v>
      </c>
      <c r="K11" s="3">
        <v>90</v>
      </c>
      <c r="L11" s="3" t="s">
        <v>9</v>
      </c>
      <c r="M11" s="3"/>
      <c r="N11" s="7">
        <f>IF(OR(AND(M11="-",SIN(A14*PI()/180)&lt;0),AND(M11="+",SIN(A14*PI()/180)&gt;0)),"tõene",IF(ISBLANK(M11),"","väär"))</f>
      </c>
    </row>
    <row r="12" spans="1:14" ht="12.75">
      <c r="A12">
        <v>60</v>
      </c>
      <c r="B12" s="4">
        <f t="shared" si="0"/>
        <v>0.8660254037844386</v>
      </c>
      <c r="K12" s="3">
        <v>105</v>
      </c>
      <c r="L12" s="3" t="s">
        <v>10</v>
      </c>
      <c r="M12" s="3"/>
      <c r="N12" s="7">
        <f>IF(OR(AND(M12="-",SIN(A15*PI()/180)&lt;0),AND(M12="+",SIN(A15*PI()/180)&gt;0)),"tõene",IF(ISBLANK(M12),"","väär"))</f>
      </c>
    </row>
    <row r="13" spans="1:14" ht="12.75">
      <c r="A13">
        <v>75</v>
      </c>
      <c r="B13" s="4">
        <f t="shared" si="0"/>
        <v>0.9659258262890683</v>
      </c>
      <c r="K13" s="3">
        <v>120</v>
      </c>
      <c r="L13" s="3" t="s">
        <v>11</v>
      </c>
      <c r="M13" s="3"/>
      <c r="N13" s="7">
        <f>IF(OR(AND(M13="-",SIN(A16*PI()/180)&lt;0),AND(M13="+",SIN(A16*PI()/180)&gt;0)),"tõene",IF(ISBLANK(M13),"","väär"))</f>
      </c>
    </row>
    <row r="14" spans="1:14" ht="12.75">
      <c r="A14">
        <v>90</v>
      </c>
      <c r="B14" s="4">
        <f t="shared" si="0"/>
        <v>1</v>
      </c>
      <c r="K14" s="3">
        <v>135</v>
      </c>
      <c r="L14" s="3" t="s">
        <v>12</v>
      </c>
      <c r="M14" s="3"/>
      <c r="N14" s="7">
        <f>IF(OR(AND(M14="-",SIN(A17*PI()/180)&lt;0),AND(M14="+",SIN(A17*PI()/180)&gt;0)),"tõene",IF(ISBLANK(M14),"","väär"))</f>
      </c>
    </row>
    <row r="15" spans="1:14" ht="12.75">
      <c r="A15">
        <v>105</v>
      </c>
      <c r="B15" s="4">
        <f t="shared" si="0"/>
        <v>0.9659258262890683</v>
      </c>
      <c r="K15" s="3">
        <v>150</v>
      </c>
      <c r="L15" s="3" t="s">
        <v>13</v>
      </c>
      <c r="M15" s="3"/>
      <c r="N15" s="7">
        <f>IF(OR(AND(M15="-",SIN(A18*PI()/180)&lt;0),AND(M15="+",SIN(A18*PI()/180)&gt;0)),"tõene",IF(ISBLANK(M15),"","väär"))</f>
      </c>
    </row>
    <row r="16" spans="1:14" ht="12.75">
      <c r="A16">
        <v>120</v>
      </c>
      <c r="B16" s="4">
        <f t="shared" si="0"/>
        <v>0.8660254037844387</v>
      </c>
      <c r="K16" s="3">
        <v>165</v>
      </c>
      <c r="L16" s="3" t="s">
        <v>14</v>
      </c>
      <c r="M16" s="3"/>
      <c r="N16" s="7">
        <f>IF(OR(AND(M16="-",SIN(A19*PI()/180)&lt;0),AND(M16="+",SIN(A19*PI()/180)&gt;0)),"tõene",IF(ISBLANK(M16),"","väär"))</f>
      </c>
    </row>
    <row r="17" spans="1:14" ht="12.75">
      <c r="A17">
        <v>135</v>
      </c>
      <c r="B17" s="4">
        <f t="shared" si="0"/>
        <v>0.7071067811865476</v>
      </c>
      <c r="K17" s="3">
        <v>195</v>
      </c>
      <c r="L17" s="3" t="s">
        <v>15</v>
      </c>
      <c r="M17" s="3"/>
      <c r="N17" s="7">
        <f>IF(OR(AND(M17="-",SIN(A21*PI()/180)&lt;0),AND(M17="+",SIN(A21*PI()/180)&gt;0)),"tõene",IF(ISBLANK(M17),"","väär"))</f>
      </c>
    </row>
    <row r="18" spans="1:14" ht="12.75">
      <c r="A18">
        <v>150</v>
      </c>
      <c r="B18" s="4">
        <f t="shared" si="0"/>
        <v>0.49999999999999994</v>
      </c>
      <c r="K18" s="3">
        <v>210</v>
      </c>
      <c r="L18" s="3" t="s">
        <v>16</v>
      </c>
      <c r="M18" s="3"/>
      <c r="N18" s="7">
        <f>IF(OR(AND(M18="-",SIN(A22*PI()/180)&lt;0),AND(M18="+",SIN(A22*PI()/180)&gt;0)),"tõene",IF(ISBLANK(M18),"","väär"))</f>
      </c>
    </row>
    <row r="19" spans="1:14" ht="12.75">
      <c r="A19">
        <v>165</v>
      </c>
      <c r="B19" s="4">
        <f t="shared" si="0"/>
        <v>0.258819045102521</v>
      </c>
      <c r="K19" s="3">
        <v>225</v>
      </c>
      <c r="L19" s="3" t="s">
        <v>17</v>
      </c>
      <c r="M19" s="3"/>
      <c r="N19" s="7">
        <f>IF(OR(AND(M19="-",SIN(A23*PI()/180)&lt;0),AND(M19="+",SIN(A23*PI()/180)&gt;0)),"tõene",IF(ISBLANK(M19),"","väär"))</f>
      </c>
    </row>
    <row r="20" spans="1:14" ht="12.75">
      <c r="A20">
        <v>180</v>
      </c>
      <c r="B20" s="4">
        <f t="shared" si="0"/>
        <v>1.22514845490862E-16</v>
      </c>
      <c r="K20" s="3">
        <v>240</v>
      </c>
      <c r="L20" s="3" t="s">
        <v>18</v>
      </c>
      <c r="M20" s="3"/>
      <c r="N20" s="7">
        <f>IF(OR(AND(M20="-",SIN(A24*PI()/180)&lt;0),AND(M20="+",SIN(A24*PI()/180)&gt;0)),"tõene",IF(ISBLANK(M20),"","väär"))</f>
      </c>
    </row>
    <row r="21" spans="1:14" ht="12.75">
      <c r="A21">
        <v>195</v>
      </c>
      <c r="B21" s="4">
        <f t="shared" si="0"/>
        <v>-0.25881904510252035</v>
      </c>
      <c r="K21" s="3">
        <v>255</v>
      </c>
      <c r="L21" s="3" t="s">
        <v>19</v>
      </c>
      <c r="M21" s="3"/>
      <c r="N21" s="7">
        <f>IF(OR(AND(M21="-",SIN(A25*PI()/180)&lt;0),AND(M21="+",SIN(A25*PI()/180)&gt;0)),"tõene",IF(ISBLANK(M21),"","väär"))</f>
      </c>
    </row>
    <row r="22" spans="1:14" ht="12.75">
      <c r="A22">
        <v>210</v>
      </c>
      <c r="B22" s="4">
        <f t="shared" si="0"/>
        <v>-0.5000000000000001</v>
      </c>
      <c r="K22" s="3">
        <v>270</v>
      </c>
      <c r="L22" s="3" t="s">
        <v>20</v>
      </c>
      <c r="M22" s="3"/>
      <c r="N22" s="7">
        <f>IF(OR(AND(M22="-",SIN(A26*PI()/180)&lt;0),AND(M22="+",SIN(A26*PI()/180)&gt;0)),"tõene",IF(ISBLANK(M22),"","väär"))</f>
      </c>
    </row>
    <row r="23" spans="1:2" ht="12.75">
      <c r="A23">
        <v>225</v>
      </c>
      <c r="B23" s="4">
        <f t="shared" si="0"/>
        <v>-0.7071067811865475</v>
      </c>
    </row>
    <row r="24" spans="1:2" ht="12.75">
      <c r="A24">
        <v>240</v>
      </c>
      <c r="B24" s="4">
        <f t="shared" si="0"/>
        <v>-0.8660254037844384</v>
      </c>
    </row>
    <row r="25" spans="1:2" ht="12.75">
      <c r="A25">
        <v>255</v>
      </c>
      <c r="B25" s="4">
        <f t="shared" si="0"/>
        <v>-0.9659258262890683</v>
      </c>
    </row>
    <row r="26" spans="1:2" ht="12.75">
      <c r="A26">
        <v>270</v>
      </c>
      <c r="B26" s="4">
        <f t="shared" si="0"/>
        <v>-1</v>
      </c>
    </row>
    <row r="27" spans="1:2" ht="12.75">
      <c r="A27">
        <v>285</v>
      </c>
      <c r="B27" s="4">
        <f t="shared" si="0"/>
        <v>-0.9659258262890682</v>
      </c>
    </row>
    <row r="28" spans="1:2" ht="12.75">
      <c r="A28">
        <v>300</v>
      </c>
      <c r="B28" s="4">
        <f t="shared" si="0"/>
        <v>-0.8660254037844386</v>
      </c>
    </row>
    <row r="29" spans="1:2" ht="12.75">
      <c r="A29">
        <v>315</v>
      </c>
      <c r="B29" s="4">
        <f t="shared" si="0"/>
        <v>-0.7071067811865477</v>
      </c>
    </row>
    <row r="30" spans="1:2" ht="12.75">
      <c r="A30">
        <v>330</v>
      </c>
      <c r="B30" s="4">
        <f t="shared" si="0"/>
        <v>-0.5000000000000004</v>
      </c>
    </row>
    <row r="31" spans="1:2" ht="12.75">
      <c r="A31">
        <v>345</v>
      </c>
      <c r="B31" s="4">
        <f t="shared" si="0"/>
        <v>-0.2588190451025207</v>
      </c>
    </row>
    <row r="32" spans="1:2" ht="12.75">
      <c r="A32">
        <v>360</v>
      </c>
      <c r="B32" s="4">
        <f t="shared" si="0"/>
        <v>-2.45029690981724E-16</v>
      </c>
    </row>
  </sheetData>
  <sheetProtection password="CB03" sheet="1" objects="1" scenarios="1"/>
  <conditionalFormatting sqref="N6:N22">
    <cfRule type="cellIs" priority="1" dxfId="0" operator="equal" stopIfTrue="1">
      <formula>"väär"</formula>
    </cfRule>
    <cfRule type="cellIs" priority="2" dxfId="1" operator="equal" stopIfTrue="1">
      <formula>"tõene"</formula>
    </cfRule>
  </conditionalFormatting>
  <printOptions/>
  <pageMargins left="0.5511811023622047" right="0.5511811023622047" top="0.984251968503937" bottom="0.984251968503937" header="0.5118110236220472" footer="0.5118110236220472"/>
  <pageSetup horizontalDpi="120" verticalDpi="12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B3" sqref="B3"/>
    </sheetView>
  </sheetViews>
  <sheetFormatPr defaultColWidth="9.140625" defaultRowHeight="12.75"/>
  <sheetData>
    <row r="1" ht="15.75">
      <c r="B1" s="1" t="s">
        <v>24</v>
      </c>
    </row>
    <row r="2" ht="12.75">
      <c r="C2" t="s">
        <v>0</v>
      </c>
    </row>
    <row r="3" ht="12.75">
      <c r="B3" t="s">
        <v>1</v>
      </c>
    </row>
    <row r="6" ht="12.75">
      <c r="A6" t="s">
        <v>50</v>
      </c>
    </row>
    <row r="7" ht="12.75">
      <c r="A7" t="s">
        <v>51</v>
      </c>
    </row>
    <row r="8" ht="12.75">
      <c r="A8" t="s">
        <v>48</v>
      </c>
    </row>
    <row r="9" ht="12.75">
      <c r="A9" t="s">
        <v>49</v>
      </c>
    </row>
    <row r="11" ht="12.75">
      <c r="A11" t="s">
        <v>44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D8" sqref="D8"/>
    </sheetView>
  </sheetViews>
  <sheetFormatPr defaultColWidth="9.140625" defaultRowHeight="12.75"/>
  <cols>
    <col min="2" max="2" width="6.57421875" style="0" customWidth="1"/>
  </cols>
  <sheetData>
    <row r="1" ht="15.75">
      <c r="C1" s="1" t="s">
        <v>24</v>
      </c>
    </row>
    <row r="2" ht="12.75">
      <c r="C2" t="s">
        <v>0</v>
      </c>
    </row>
    <row r="3" ht="12.75">
      <c r="C3" t="s">
        <v>1</v>
      </c>
    </row>
    <row r="5" ht="12.75">
      <c r="A5" t="s">
        <v>25</v>
      </c>
    </row>
    <row r="7" spans="1:14" ht="12.75">
      <c r="A7" s="5" t="s">
        <v>2</v>
      </c>
      <c r="B7" s="3"/>
      <c r="C7" s="5" t="s">
        <v>30</v>
      </c>
      <c r="D7" s="5" t="s">
        <v>31</v>
      </c>
      <c r="F7" s="5" t="s">
        <v>2</v>
      </c>
      <c r="G7" s="3"/>
      <c r="H7" s="5" t="s">
        <v>30</v>
      </c>
      <c r="I7" s="5" t="s">
        <v>31</v>
      </c>
      <c r="K7" s="5" t="s">
        <v>2</v>
      </c>
      <c r="L7" s="3"/>
      <c r="M7" s="5" t="s">
        <v>30</v>
      </c>
      <c r="N7" s="5" t="s">
        <v>31</v>
      </c>
    </row>
    <row r="8" spans="1:14" ht="12.75">
      <c r="A8" s="3"/>
      <c r="B8" s="3"/>
      <c r="C8" s="3"/>
      <c r="D8" s="7"/>
      <c r="F8" s="3"/>
      <c r="G8" s="3"/>
      <c r="H8" s="3"/>
      <c r="I8" s="7"/>
      <c r="K8" s="3"/>
      <c r="L8" s="3"/>
      <c r="M8" s="3"/>
      <c r="N8" s="7"/>
    </row>
    <row r="9" spans="1:14" ht="14.25">
      <c r="A9" s="3" t="s">
        <v>26</v>
      </c>
      <c r="B9" s="3"/>
      <c r="C9" s="3"/>
      <c r="D9" s="7">
        <f>IF(C9=0.5,"tõene",IF(ISBLANK(C9),"","väär"))</f>
      </c>
      <c r="F9" s="3" t="s">
        <v>20</v>
      </c>
      <c r="G9" s="3"/>
      <c r="H9" s="3"/>
      <c r="I9" s="7">
        <f>IF(H9=-1,"tõene",IF(ISBLANK(H9),"","väär"))</f>
      </c>
      <c r="K9" s="3" t="s">
        <v>35</v>
      </c>
      <c r="L9" s="3"/>
      <c r="M9" s="3"/>
      <c r="N9" s="7">
        <f>IF(M9=3,"tõene",IF(ISBLANK(M9),"","väär"))</f>
      </c>
    </row>
    <row r="10" spans="1:14" ht="12.75">
      <c r="A10" s="3"/>
      <c r="B10" s="3"/>
      <c r="C10" s="3"/>
      <c r="D10" s="7"/>
      <c r="F10" s="3"/>
      <c r="G10" s="3"/>
      <c r="H10" s="3"/>
      <c r="I10" s="7"/>
      <c r="K10" s="3"/>
      <c r="L10" s="3"/>
      <c r="M10" s="3"/>
      <c r="N10" s="7"/>
    </row>
    <row r="11" spans="1:14" ht="14.25">
      <c r="A11" s="3" t="s">
        <v>27</v>
      </c>
      <c r="B11" s="3"/>
      <c r="C11" s="6"/>
      <c r="D11" s="7"/>
      <c r="F11" s="3" t="s">
        <v>36</v>
      </c>
      <c r="G11" s="3"/>
      <c r="H11" s="3"/>
      <c r="I11" s="7">
        <f>IF(H11=1,"tõene",IF(ISBLANK(H11),"","väär"))</f>
      </c>
      <c r="K11" s="3" t="s">
        <v>37</v>
      </c>
      <c r="L11" s="3"/>
      <c r="M11" s="3"/>
      <c r="N11" s="7">
        <f>IF(M11=0.75,"tõene",IF(ISBLANK(M11),"","väär"))</f>
      </c>
    </row>
    <row r="12" spans="1:14" ht="12.75">
      <c r="A12" s="3"/>
      <c r="B12" s="3"/>
      <c r="C12" s="3"/>
      <c r="D12" s="7"/>
      <c r="F12" s="3"/>
      <c r="G12" s="3"/>
      <c r="H12" s="3"/>
      <c r="I12" s="7"/>
      <c r="K12" s="3"/>
      <c r="L12" s="3"/>
      <c r="M12" s="3"/>
      <c r="N12" s="7"/>
    </row>
    <row r="13" spans="1:14" ht="14.25">
      <c r="A13" s="3" t="s">
        <v>38</v>
      </c>
      <c r="B13" s="3"/>
      <c r="C13" s="3"/>
      <c r="D13" s="7">
        <f>IF(C13=1,"tõene",IF(ISBLANK(C13),"","väär"))</f>
      </c>
      <c r="F13" s="3" t="s">
        <v>5</v>
      </c>
      <c r="G13" s="3"/>
      <c r="H13" s="3"/>
      <c r="I13" s="7">
        <f>IF(H13=0.5,"tõene",IF(ISBLANK(H13),"","väär"))</f>
      </c>
      <c r="K13" s="3" t="s">
        <v>9</v>
      </c>
      <c r="L13" s="3"/>
      <c r="M13" s="3"/>
      <c r="N13" s="7">
        <f>IF(M13=1,"tõene",IF(ISBLANK(M13),"","väär"))</f>
      </c>
    </row>
    <row r="14" spans="1:14" ht="12.75">
      <c r="A14" s="3"/>
      <c r="B14" s="3"/>
      <c r="C14" s="3"/>
      <c r="D14" s="7"/>
      <c r="F14" s="3"/>
      <c r="G14" s="3"/>
      <c r="H14" s="3"/>
      <c r="I14" s="7"/>
      <c r="K14" s="3"/>
      <c r="L14" s="3"/>
      <c r="M14" s="3"/>
      <c r="N14" s="7"/>
    </row>
    <row r="15" spans="1:14" ht="14.25">
      <c r="A15" s="3" t="s">
        <v>39</v>
      </c>
      <c r="B15" s="3"/>
      <c r="C15" s="3"/>
      <c r="D15" s="7">
        <f>IF(C15=1,"tõene",IF(ISBLANK(C15),"","väär"))</f>
      </c>
      <c r="F15" s="3" t="s">
        <v>40</v>
      </c>
      <c r="G15" s="3"/>
      <c r="H15" s="3"/>
      <c r="I15" s="7">
        <f>IF(H15=1,"tõene",IF(ISBLANK(H15),"","väär"))</f>
      </c>
      <c r="K15" s="3" t="s">
        <v>41</v>
      </c>
      <c r="L15" s="3"/>
      <c r="M15" s="3"/>
      <c r="N15" s="7">
        <f>IF(M15=1,"tõene",IF(ISBLANK(M15),"","väär"))</f>
      </c>
    </row>
    <row r="16" spans="1:14" ht="12.75">
      <c r="A16" s="3"/>
      <c r="B16" s="3"/>
      <c r="C16" s="3"/>
      <c r="D16" s="7"/>
      <c r="F16" s="3"/>
      <c r="G16" s="3"/>
      <c r="H16" s="3"/>
      <c r="I16" s="7"/>
      <c r="K16" s="3"/>
      <c r="L16" s="3"/>
      <c r="M16" s="3"/>
      <c r="N16" s="7"/>
    </row>
    <row r="17" spans="1:14" ht="14.25">
      <c r="A17" s="3" t="s">
        <v>42</v>
      </c>
      <c r="B17" s="3"/>
      <c r="C17" s="3"/>
      <c r="D17" s="7">
        <f>IF(C17=1,"tõene",IF(ISBLANK(C17),"","väär"))</f>
      </c>
      <c r="F17" s="3" t="s">
        <v>27</v>
      </c>
      <c r="G17" s="3"/>
      <c r="H17" s="3"/>
      <c r="I17" s="7">
        <f>IF(H17=1,"tõene",IF(ISBLANK(H17),"","väär"))</f>
      </c>
      <c r="K17" s="3" t="s">
        <v>28</v>
      </c>
      <c r="L17" s="3"/>
      <c r="M17" s="3"/>
      <c r="N17" s="7">
        <f>IF(M17=-1,"tõene",IF(ISBLANK(M17),"","väär"))</f>
      </c>
    </row>
    <row r="18" spans="1:14" ht="12.75">
      <c r="A18" s="3"/>
      <c r="B18" s="3"/>
      <c r="C18" s="3"/>
      <c r="D18" s="7"/>
      <c r="F18" s="3"/>
      <c r="G18" s="3"/>
      <c r="H18" s="3"/>
      <c r="I18" s="7"/>
      <c r="K18" s="3"/>
      <c r="L18" s="3"/>
      <c r="M18" s="3"/>
      <c r="N18" s="7"/>
    </row>
    <row r="19" spans="1:14" ht="14.25">
      <c r="A19" s="3" t="s">
        <v>29</v>
      </c>
      <c r="B19" s="3"/>
      <c r="C19" s="3"/>
      <c r="D19" s="7">
        <f>IF(C19=1,"tõene",IF(ISBLANK(C19),"","väär"))</f>
      </c>
      <c r="F19" s="3" t="s">
        <v>43</v>
      </c>
      <c r="G19" s="3"/>
      <c r="H19" s="3"/>
      <c r="I19" s="7">
        <f>IF(H19=1,"tõene",IF(ISBLANK(H19),"","väär"))</f>
      </c>
      <c r="K19" s="3" t="s">
        <v>32</v>
      </c>
      <c r="L19" s="3"/>
      <c r="M19" s="3"/>
      <c r="N19" s="7">
        <f>IF(M19=1,"tõene",IF(ISBLANK(M19),"","väär"))</f>
      </c>
    </row>
  </sheetData>
  <sheetProtection password="CB03" sheet="1" objects="1" scenarios="1"/>
  <conditionalFormatting sqref="D13:D19 I8:I19 N8:N19">
    <cfRule type="cellIs" priority="1" dxfId="1" operator="equal" stopIfTrue="1">
      <formula>"tõene"</formula>
    </cfRule>
    <cfRule type="cellIs" priority="2" dxfId="0" operator="equal" stopIfTrue="1">
      <formula>"väär"</formula>
    </cfRule>
  </conditionalFormatting>
  <conditionalFormatting sqref="D9">
    <cfRule type="cellIs" priority="3" dxfId="1" operator="equal" stopIfTrue="1">
      <formula>"tõene"</formula>
    </cfRule>
    <cfRule type="cellIs" priority="4" dxfId="0" operator="equal" stopIfTrue="1">
      <formula>"väär"</formula>
    </cfRule>
    <cfRule type="cellIs" priority="5" dxfId="2" operator="equal" stopIfTrue="1">
      <formula>""</formula>
    </cfRule>
  </conditionalFormatting>
  <conditionalFormatting sqref="D11">
    <cfRule type="cellIs" priority="6" dxfId="0" operator="equal" stopIfTrue="1">
      <formula>"väär"</formula>
    </cfRule>
    <cfRule type="cellIs" priority="7" dxfId="1" operator="equal" stopIfTrue="1">
      <formula>"tõene"</formula>
    </cfRule>
  </conditionalFormatting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Katrin Kalamees</dc:creator>
  <cp:keywords/>
  <dc:description/>
  <cp:lastModifiedBy>Riina Reinumägi</cp:lastModifiedBy>
  <cp:lastPrinted>2001-01-15T12:58:01Z</cp:lastPrinted>
  <dcterms:created xsi:type="dcterms:W3CDTF">2000-10-08T08:53:03Z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